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1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8.png" ContentType="image/png"/>
  <Override PartName="/xl/media/image42.wmf" ContentType="image/x-wmf"/>
  <Override PartName="/xl/media/image30.png" ContentType="image/png"/>
  <Override PartName="/xl/media/image31.png" ContentType="image/png"/>
  <Override PartName="/xl/media/image32.png" ContentType="image/png"/>
  <Override PartName="/xl/media/image33.png" ContentType="image/png"/>
  <Override PartName="/xl/media/image34.png" ContentType="image/png"/>
  <Override PartName="/xl/media/image35.png" ContentType="image/png"/>
  <Override PartName="/xl/media/image36.png" ContentType="image/png"/>
  <Override PartName="/xl/media/image37.png" ContentType="image/png"/>
  <Override PartName="/xl/media/image39.png" ContentType="image/png"/>
  <Override PartName="/xl/media/image40.png" ContentType="image/png"/>
  <Override PartName="/xl/media/image41.png" ContentType="image/png"/>
  <Override PartName="/xl/media/image43.png" ContentType="image/png"/>
  <Override PartName="/xl/media/image44.png" ContentType="image/png"/>
  <Override PartName="/xl/media/image45.png" ContentType="image/png"/>
  <Override PartName="/xl/media/image46.png" ContentType="image/png"/>
  <Override PartName="/xl/media/image47.png" ContentType="image/png"/>
  <Override PartName="/xl/media/image48.png" ContentType="image/png"/>
  <Override PartName="/xl/media/image49.png" ContentType="image/png"/>
  <Override PartName="/xl/media/image50.png" ContentType="image/png"/>
  <Override PartName="/xl/media/image51.png" ContentType="image/png"/>
  <Override PartName="/xl/media/image52.png" ContentType="image/png"/>
  <Override PartName="/xl/media/image53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5"/>
  </bookViews>
  <sheets>
    <sheet name="Инструкция" sheetId="1" state="visible" r:id="rId2"/>
    <sheet name="Справочная информация" sheetId="2" state="hidden" r:id="rId3"/>
    <sheet name="Лог обновления" sheetId="3" state="hidden" r:id="rId4"/>
    <sheet name="Титульный" sheetId="4" state="visible" r:id="rId5"/>
    <sheet name="Список СТ (не дифф)" sheetId="5" state="visible" r:id="rId6"/>
    <sheet name="ТС доступ (не дифф)" sheetId="6" state="visible" r:id="rId7"/>
    <sheet name="Список СТ (дифф)" sheetId="7" state="hidden" r:id="rId8"/>
    <sheet name="Ссылки на публикации" sheetId="8" state="hidden" r:id="rId9"/>
    <sheet name="Сведения об изменении" sheetId="9" state="hidden" r:id="rId10"/>
    <sheet name="Комментарии" sheetId="10" state="visible" r:id="rId11"/>
    <sheet name="Проверка" sheetId="11" state="visible" r:id="rId12"/>
    <sheet name="PrintForm_1_6" sheetId="12" state="hidden" r:id="rId13"/>
    <sheet name="Форма 1.6" sheetId="13" state="hidden" r:id="rId14"/>
    <sheet name="PrintForm_3" sheetId="14" state="hidden" r:id="rId15"/>
    <sheet name="Форма 3" sheetId="15" state="hidden" r:id="rId16"/>
    <sheet name="modProv" sheetId="16" state="hidden" r:id="rId17"/>
    <sheet name="AllSheetsInThisWorkbook" sheetId="17" state="hidden" r:id="rId18"/>
    <sheet name="TEHSHEET" sheetId="18" state="hidden" r:id="rId19"/>
    <sheet name="et_union_hor" sheetId="19" state="hidden" r:id="rId20"/>
    <sheet name="et_union_vert" sheetId="20" state="hidden" r:id="rId21"/>
    <sheet name="modInfo" sheetId="21" state="hidden" r:id="rId22"/>
    <sheet name="modReestr" sheetId="22" state="hidden" r:id="rId23"/>
    <sheet name="modfrmReestr" sheetId="23" state="hidden" r:id="rId24"/>
    <sheet name="modUpdTemplMain" sheetId="24" state="hidden" r:id="rId25"/>
    <sheet name="REESTR_ORG" sheetId="25" state="hidden" r:id="rId26"/>
    <sheet name="modClassifierValidate" sheetId="26" state="hidden" r:id="rId27"/>
    <sheet name="modHyp" sheetId="27" state="hidden" r:id="rId28"/>
    <sheet name="modList00" sheetId="28" state="hidden" r:id="rId29"/>
    <sheet name="modList01" sheetId="29" state="hidden" r:id="rId30"/>
    <sheet name="modList02" sheetId="30" state="hidden" r:id="rId31"/>
    <sheet name="modList03" sheetId="31" state="hidden" r:id="rId32"/>
    <sheet name="modList04" sheetId="32" state="hidden" r:id="rId33"/>
    <sheet name="modList05" sheetId="33" state="hidden" r:id="rId34"/>
    <sheet name="modfrmDateChoose" sheetId="34" state="hidden" r:id="rId35"/>
    <sheet name="modComm" sheetId="35" state="hidden" r:id="rId36"/>
    <sheet name="modThisWorkbook" sheetId="36" state="hidden" r:id="rId37"/>
    <sheet name="REESTR_MO" sheetId="37" state="hidden" r:id="rId38"/>
    <sheet name="modfrmReestrMR" sheetId="38" state="hidden" r:id="rId39"/>
    <sheet name="modfrmRegion" sheetId="39" state="hidden" r:id="rId40"/>
    <sheet name="modfrmCheckUpdates" sheetId="40" state="hidden" r:id="rId41"/>
  </sheets>
  <definedNames>
    <definedName function="false" hidden="true" localSheetId="10" name="_xlnm._FilterDatabase" vbProcedure="false">Проверка!$B$4:$D$4</definedName>
    <definedName function="false" hidden="false" localSheetId="11" name="_xlnm.Print_Area" vbProcedure="false">PrintForm_1_6!$A$1:$E$20</definedName>
    <definedName function="false" hidden="false" localSheetId="13" name="_xlnm.Print_Area" vbProcedure="false">PrintForm_3!$A$1:$E$16</definedName>
    <definedName function="false" hidden="false" name="anscount" vbProcedure="false">1</definedName>
    <definedName function="false" hidden="false" name="checkCell_1" vbProcedure="false">'Список СТ (не дифф)'!$D$9:$M$13</definedName>
    <definedName function="false" hidden="false" name="checkCell_2" vbProcedure="false">'ТС доступ (не дифф)'!$D$10:$F$16</definedName>
    <definedName function="false" hidden="false" name="checkCell_3" vbProcedure="false">'Ссылки на публикации'!$D$11:$H$13</definedName>
    <definedName function="false" hidden="false" name="checkCell_4" vbProcedure="false">'Список СТ (дифф)'!$D$9:$S$10</definedName>
    <definedName function="false" hidden="false" name="checkCell_5" vbProcedure="false">'Сведения об изменении'!$E$12:$E$14</definedName>
    <definedName function="false" hidden="false" name="chkGetUpdatesValue" vbProcedure="false">Инструкция!$AA$106</definedName>
    <definedName function="false" hidden="false" name="chkNoUpdatesValue" vbProcedure="false">Инструкция!$AA$108</definedName>
    <definedName function="false" hidden="false" name="code" vbProcedure="false">Инструкция!$B$2</definedName>
    <definedName function="false" hidden="false" name="count_refusal" vbProcedure="false">'Список СТ (дифф)'!$Q$9:$Q$10</definedName>
    <definedName function="false" hidden="false" name="data_type" vbProcedure="false">TEHSHEET!$P$2:$P$4</definedName>
    <definedName function="false" hidden="false" name="Date_of_publication_ref" vbProcedure="false">'Ссылки на публикации'!$G$11:$G$13</definedName>
    <definedName function="false" hidden="false" name="differentially_TS_flag" vbProcedure="false">Титульный!$F$13</definedName>
    <definedName function="false" hidden="false" name="DocProp_TemplateCode" vbProcedure="false">TEHSHEET!$M$2</definedName>
    <definedName function="false" hidden="false" name="DocProp_Version" vbProcedure="false">TEHSHEET!$M$1</definedName>
    <definedName function="false" hidden="false" name="et_Comm" vbProcedure="false">et_union_hor!$11:$11</definedName>
    <definedName function="false" hidden="false" name="et_List01_1" vbProcedure="false">et_union_hor!$4:$6</definedName>
    <definedName function="false" hidden="false" name="et_List01_2" vbProcedure="false">et_union_hor!$4:$5</definedName>
    <definedName function="false" hidden="false" name="et_List01_3" vbProcedure="false">et_union_hor!$4:$4</definedName>
    <definedName function="false" hidden="false" name="et_List02_1" vbProcedure="false">et_union_hor!$24:$24</definedName>
    <definedName function="false" hidden="false" name="et_List02_2" vbProcedure="false">et_union_hor!$28:$28</definedName>
    <definedName function="false" hidden="false" name="et_List03" vbProcedure="false">et_union_hor!$17:$18</definedName>
    <definedName function="false" hidden="false" name="et_List04_1" vbProcedure="false">et_union_hor!$32:$35</definedName>
    <definedName function="false" hidden="false" name="et_List04_2" vbProcedure="false">et_union_hor!$32:$34</definedName>
    <definedName function="false" hidden="false" name="et_List04_3" vbProcedure="false">et_union_hor!$32:$33</definedName>
    <definedName function="false" hidden="false" name="et_List04_4" vbProcedure="false">et_union_hor!$32:$32</definedName>
    <definedName function="false" hidden="false" name="et_List05" vbProcedure="false">et_union_hor!$40:$40</definedName>
    <definedName function="false" hidden="false" name="f1_6_p1" vbProcedure="false">PrintForm_1_6!$D$8</definedName>
    <definedName function="false" hidden="false" name="f1_6_p2" vbProcedure="false">PrintForm_1_6!$D$9</definedName>
    <definedName function="false" hidden="false" name="f1_6_p3" vbProcedure="false">PrintForm_1_6!$D$10</definedName>
    <definedName function="false" hidden="false" name="f1_6_p4" vbProcedure="false">PrintForm_1_6!$D$11</definedName>
    <definedName function="false" hidden="false" name="f1_6_p4_x" vbProcedure="false">PrintForm_1_6!$19:$19</definedName>
    <definedName function="false" hidden="false" name="f3_p1" vbProcedure="false">PrintForm_3!$D$9</definedName>
    <definedName function="false" hidden="false" name="f3_p2" vbProcedure="false">PrintForm_3!$D$10</definedName>
    <definedName function="false" hidden="false" name="f3_p3" vbProcedure="false">PrintForm_3!$D$11</definedName>
    <definedName function="false" hidden="false" name="f3_p4" vbProcedure="false">PrintForm_3!$D$12</definedName>
    <definedName function="false" hidden="false" name="f3_p5" vbProcedure="false">PrintForm_3!$D$13</definedName>
    <definedName function="false" hidden="false" name="f3_p5_x" vbProcedure="false">PrintForm_3!$15:$15</definedName>
    <definedName function="false" hidden="false" name="fil" vbProcedure="false">Титульный!$F$28</definedName>
    <definedName function="false" hidden="false" name="fil_flag" vbProcedure="false">Титульный!$F$25</definedName>
    <definedName function="false" hidden="false" name="FirstLine" vbProcedure="false">Инструкция!$A$6</definedName>
    <definedName function="false" hidden="false" name="flag_publication" vbProcedure="false">Титульный!$F$11:$F$11</definedName>
    <definedName function="false" hidden="false" name="form_type" vbProcedure="false">Титульный!$F$18</definedName>
    <definedName function="false" hidden="false" name="form_up_date" vbProcedure="false">Титульный!$F$19</definedName>
    <definedName function="false" hidden="false" name="god" vbProcedure="false">Титульный!$F$23</definedName>
    <definedName function="false" hidden="false" name="id_rate" vbProcedure="false">Титульный!$F$15:$F$16</definedName>
    <definedName function="false" hidden="false" name="Info_FilFlag" vbProcedure="false">modInfo!$B$1</definedName>
    <definedName function="false" hidden="false" name="Info_ForMOInListMO" vbProcedure="false">modInfo!$B$15</definedName>
    <definedName function="false" hidden="false" name="Info_ForMRInListMO" vbProcedure="false">modInfo!$B$14</definedName>
    <definedName function="false" hidden="false" name="Info_ForSKIInListMO" vbProcedure="false">modInfo!$B$16</definedName>
    <definedName function="false" hidden="false" name="Info_ForSKINumberInListMO" vbProcedure="false">modInfo!$B$17</definedName>
    <definedName function="false" hidden="false" name="Info_NoteStandarts" vbProcedure="false">modInfo!$B$19</definedName>
    <definedName function="false" hidden="false" name="Info_PeriodInTitle" vbProcedure="false">modInfo!$B$4</definedName>
    <definedName function="false" hidden="false" name="Info_PublicationNotDisclosed" vbProcedure="false">modInfo!$B$12</definedName>
    <definedName function="false" hidden="false" name="Info_PublicationPdf" vbProcedure="false">modInfo!$B$11</definedName>
    <definedName function="false" hidden="false" name="Info_PublicationWeb" vbProcedure="false">modInfo!$B$10</definedName>
    <definedName function="false" hidden="false" name="Info_TitleFormType" vbProcedure="false">modInfo!$B$8</definedName>
    <definedName function="false" hidden="false" name="Info_TitleGroupRates" vbProcedure="false">modInfo!$B$5</definedName>
    <definedName function="false" hidden="false" name="Info_TitleIdRate" vbProcedure="false">modInfo!$B$6</definedName>
    <definedName function="false" hidden="false" name="Info_TitleIdRateNote" vbProcedure="false">modInfo!$B$7</definedName>
    <definedName function="false" hidden="false" name="Info_TitleKindPublication" vbProcedure="false">modInfo!$B$3</definedName>
    <definedName function="false" hidden="false" name="Info_TitlePublication" vbProcedure="false">modInfo!$B$2</definedName>
    <definedName function="false" hidden="false" name="inn" vbProcedure="false">Титульный!$F$29</definedName>
    <definedName function="false" hidden="false" name="Instr_1" vbProcedure="false">Инструкция!$7:$19</definedName>
    <definedName function="false" hidden="false" name="Instr_2" vbProcedure="false">Инструкция!$20:$34</definedName>
    <definedName function="false" hidden="false" name="Instr_3" vbProcedure="false">Инструкция!$35:$45</definedName>
    <definedName function="false" hidden="false" name="Instr_4" vbProcedure="false">Инструкция!$46:$57</definedName>
    <definedName function="false" hidden="false" name="Instr_5" vbProcedure="false">Инструкция!$58:$69</definedName>
    <definedName function="false" hidden="false" name="Instr_6" vbProcedure="false">Инструкция!$70:$86</definedName>
    <definedName function="false" hidden="false" name="Instr_7" vbProcedure="false">Инструкция!$87:$103</definedName>
    <definedName function="false" hidden="false" name="Instr_8" vbProcedure="false">Инструкция!$104:$118</definedName>
    <definedName function="false" hidden="false" name="ipr_pub" vbProcedure="false">'Ссылки на публикации'!$D$11:$H$12</definedName>
    <definedName function="false" hidden="false" name="kind_of_NDS" vbProcedure="false">TEHSHEET!$H$2:$H$4</definedName>
    <definedName function="false" hidden="false" name="kind_of_publication" vbProcedure="false">TEHSHEET!$G$2:$G$3</definedName>
    <definedName function="false" hidden="false" name="kind_of_unit" vbProcedure="false">TEHSHEET!$J$2:$J$4</definedName>
    <definedName function="false" hidden="false" name="kpp" vbProcedure="false">Титульный!$F$30</definedName>
    <definedName function="false" hidden="false" name="List02_p3" vbProcedure="false">'ТС доступ (не дифф)'!$F$12</definedName>
    <definedName function="false" hidden="false" name="List02_p6" vbProcedure="false">'ТС доступ (не дифф)'!$F$16</definedName>
    <definedName function="false" hidden="false" name="LIST_MR_MO_OKTMO" vbProcedure="false">REESTR_MO!$A$2:$D$331</definedName>
    <definedName function="false" hidden="false" name="logical" vbProcedure="false">TEHSHEET!$D$2:$D$3</definedName>
    <definedName function="false" hidden="false" name="MONTH" vbProcedure="false">TEHSHEET!$E$2:$E$13</definedName>
    <definedName function="false" hidden="false" name="mo_List01" vbProcedure="false">'Список СТ (не дифф)'!$H$9:$H$13</definedName>
    <definedName function="false" hidden="false" name="mo_List04" vbProcedure="false">'Список СТ (дифф)'!$H$9:$H$10</definedName>
    <definedName function="false" hidden="false" name="mr_List01" vbProcedure="false">'Список СТ (не дифф)'!$E$9:$E$13</definedName>
    <definedName function="false" hidden="false" name="mr_List04" vbProcedure="false">'Список СТ (дифф)'!$E$9:$E$10</definedName>
    <definedName function="false" hidden="false" name="nameSource_strPublication_1" vbProcedure="false">'Ссылки на публикации'!$F$12</definedName>
    <definedName function="false" hidden="false" name="org" vbProcedure="false">Титульный!$F$27</definedName>
    <definedName function="false" hidden="false" name="Org_Address" vbProcedure="false">Титульный!$F$34:$F$34</definedName>
    <definedName function="false" hidden="false" name="Org_main" vbProcedure="false">Титульный!$F$36:$F$36</definedName>
    <definedName function="false" hidden="false" name="P19_T1_Protect" vbProcedure="false">p5_t1_protect,p6_t1_protect,p7_t1_protect,p8_t1_protect,p9_t1_protect,p10_t1_protect,p11_t1_protect,p12_t1_protect,p13_t1_protect,p14_t1_protect</definedName>
    <definedName function="false" hidden="false" name="P19_T2_Protect" vbProcedure="false">p5_t1_protect,p6_t1_protect,p7_t1_protect,p8_t1_protect,p9_t1_protect,p10_t1_protect,p11_t1_protect,p12_t1_protect,p13_t1_protect,p14_t1_protect</definedName>
    <definedName function="false" hidden="false" name="pDel_Comm" vbProcedure="false">Комментарии!$C$12:$C$13</definedName>
    <definedName function="false" hidden="false" name="pDel_List01_1" vbProcedure="false">'Список СТ (не дифф)'!$C$9:$C$13</definedName>
    <definedName function="false" hidden="false" name="pDel_List01_2" vbProcedure="false">'Список СТ (не дифф)'!$F$9:$F$13</definedName>
    <definedName function="false" hidden="false" name="pDel_List01_3" vbProcedure="false">'Список СТ (не дифф)'!$N$9:$N$13</definedName>
    <definedName function="false" hidden="false" name="pDel_List02_1" vbProcedure="false">'ТС доступ (не дифф)'!$C$14:$C$15</definedName>
    <definedName function="false" hidden="false" name="pDel_List03" vbProcedure="false">'Ссылки на публикации'!$C$11:$C$13</definedName>
    <definedName function="false" hidden="false" name="pDel_List04_1" vbProcedure="false">'Список СТ (дифф)'!$C$9:$C$10</definedName>
    <definedName function="false" hidden="false" name="pDel_List04_2" vbProcedure="false">'Список СТ (дифф)'!$F$9:$F$10</definedName>
    <definedName function="false" hidden="false" name="pDel_List04_3" vbProcedure="false">'Список СТ (дифф)'!$K$9:$K$10</definedName>
    <definedName function="false" hidden="false" name="pDel_List04_4" vbProcedure="false">'Список СТ (дифф)'!$T$9:$T$10</definedName>
    <definedName function="false" hidden="false" name="pDel_List05" vbProcedure="false">'Сведения об изменении'!$C$12:$C$14</definedName>
    <definedName function="false" hidden="false" name="pIns_Comm" vbProcedure="false">Комментарии!$E$13</definedName>
    <definedName function="false" hidden="false" name="pIns_List01_1" vbProcedure="false">'Список СТ (не дифф)'!$E$13</definedName>
    <definedName function="false" hidden="false" name="pIns_List02_1" vbProcedure="false">'ТС доступ (не дифф)'!$E$15</definedName>
    <definedName function="false" hidden="false" name="pIns_List03" vbProcedure="false">'Ссылки на публикации'!$E$13</definedName>
    <definedName function="false" hidden="false" name="pIns_List04_1" vbProcedure="false">'Список СТ (дифф)'!$E$10</definedName>
    <definedName function="false" hidden="false" name="pIns_List05" vbProcedure="false">'Сведения об изменении'!$E$14</definedName>
    <definedName function="false" hidden="false" name="prd2_q" vbProcedure="false">Титульный!$F$22</definedName>
    <definedName function="false" hidden="false" name="PROT_22" vbProcedure="false">p3_prot_22,p4_prot_22,p5_prot_22</definedName>
    <definedName function="false" hidden="false" name="QUARTER" vbProcedure="false">TEHSHEET!$F$2:$F$5</definedName>
    <definedName function="false" hidden="false" name="REESTR_ORG_RANGE" vbProcedure="false">REESTR_ORG!$A$2:$L$70</definedName>
    <definedName function="false" hidden="false" name="REGION" vbProcedure="false">TEHSHEET!$A$2:$A$85</definedName>
    <definedName function="false" hidden="false" name="region_name" vbProcedure="false">Титульный!$F$7</definedName>
    <definedName function="false" hidden="false" name="SAPBEXrevision" vbProcedure="false">1</definedName>
    <definedName function="false" hidden="false" name="SAPBEXsysID" vbProcedure="false">"BW2"</definedName>
    <definedName function="false" hidden="false" name="SAPBEXwbID" vbProcedure="false">"479GSPMTNK9HM4ZSIVE5K2SH6"</definedName>
    <definedName function="false" hidden="false" name="SCOPE_16_PRT" vbProcedure="false">p1_scope_16_prt,p2_scope_16_prt</definedName>
    <definedName function="false" hidden="false" name="Scope_17_PRT" vbProcedure="false">p1_scope_16_prt,p2_scope_16_prt</definedName>
    <definedName function="false" hidden="false" name="SCOPE_PER_PRT" vbProcedure="false">p5_scope_per_prt,p6_scope_per_prt,p7_scope_per_prt,p8_scope_per_prt</definedName>
    <definedName function="false" hidden="false" name="SCOPE_SV_PRT" vbProcedure="false">p1_scope_sv_prt,p2_scope_sv_prt,p3_scope_sv_prt</definedName>
    <definedName function="false" hidden="false" name="SKI_number" vbProcedure="false">TEHSHEET!$I$2:$I$21</definedName>
    <definedName function="false" hidden="false" name="strPublication" vbProcedure="false">Титульный!$F$9</definedName>
    <definedName function="false" hidden="false" name="T2.1_Protect" vbProcedure="false">p4_t2.1_protect,p5_t2.1_protect,p6_t2.1_protect,p7_t2.1_protect</definedName>
    <definedName function="false" hidden="false" name="T2_1_Protect" vbProcedure="false">p4_t2_1_protect,p5_t2_1_protect,p6_t2_1_protect,p7_t2_1_protect</definedName>
    <definedName function="false" hidden="false" name="T2_2_Protect" vbProcedure="false">p4_t2_2_protect,p5_t2_2_protect,p6_t2_2_protect,p7_t2_2_protect</definedName>
    <definedName function="false" hidden="false" name="T2_DiapProt" vbProcedure="false">p1_t2_diapprot,p2_t2_diapprot</definedName>
    <definedName function="false" hidden="false" name="T2_Protect" vbProcedure="false">p4_t2_protect,p5_t2_protect,p6_t2_protect</definedName>
    <definedName function="false" hidden="false" name="T6_Protect" vbProcedure="false">p1_t6_protect,p2_t6_protect</definedName>
    <definedName function="false" hidden="false" name="TECH_ORG_ID" vbProcedure="false">Титульный!$F$1</definedName>
    <definedName function="false" hidden="false" name="TSphere" vbProcedure="false">TEHSHEET!$M$3</definedName>
    <definedName function="false" hidden="false" name="TSphere_full" vbProcedure="false">TEHSHEET!$M$5</definedName>
    <definedName function="false" hidden="false" name="TSphere_trans" vbProcedure="false">TEHSHEET!$M$4</definedName>
    <definedName function="false" hidden="false" name="t_f3" vbProcedure="false">PrintForm_3!$5:$13</definedName>
    <definedName function="false" hidden="false" name="UpdStatus" vbProcedure="false">Инструкция!$AA$1</definedName>
    <definedName function="false" hidden="false" name="vdet" vbProcedure="false">Титульный!$F$32</definedName>
    <definedName function="false" hidden="false" name="version" vbProcedure="false">Инструкция!$B$3</definedName>
    <definedName function="false" hidden="false" name="Website_address_internet" vbProcedure="false">'Ссылки на публикации'!$H$11:$H$13</definedName>
    <definedName function="false" hidden="false" name="WhoAccepts" vbProcedure="false">TEHSHEET!$C$16:$C$17</definedName>
    <definedName function="false" hidden="false" name="year_list" vbProcedure="false">TEHSHEET!$C$2:$C$6</definedName>
    <definedName function="false" hidden="false" localSheetId="10" name="_xlnm._FilterDatabase" vbProcedure="false">Проверка!$B$4:$D$4</definedName>
    <definedName function="false" hidden="false" localSheetId="10" name="_xlnm._FilterDatabase_0" vbProcedure="false">Проверка!$B$4:$D$4</definedName>
    <definedName function="false" hidden="false" localSheetId="11" name="_xlnm.Print_Area" vbProcedure="false">PrintForm_1_6!$A$1:$E$20</definedName>
    <definedName function="false" hidden="false" localSheetId="11" name="_xlnm.Print_Area_0" vbProcedure="false">PrintForm_1_6!$A$1:$E$20</definedName>
    <definedName function="false" hidden="false" localSheetId="13" name="_xlnm.Print_Area" vbProcedure="false">PrintForm_3!$A$1:$E$16</definedName>
    <definedName function="false" hidden="false" localSheetId="13" name="_xlnm.Print_Area_0" vbProcedure="false">PrintForm_3!$A$1:$E$16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<sst xmlns="http://schemas.openxmlformats.org/spreadsheetml/2006/main" count="2421" uniqueCount="1370">
  <si>
    <t> (требуется обновление)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</si>
  <si>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</si>
  <si>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</si>
  <si>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A</t>
  </si>
  <si>
    <t> - не обязательные для заполнения</t>
  </si>
  <si>
    <t> - с формулами и константами</t>
  </si>
  <si>
    <t> - обязательные для заполнения</t>
  </si>
  <si>
    <t> - с выбором значений по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</si>
  <si>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</si>
  <si>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</si>
  <si>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</si>
  <si>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</si>
  <si>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</si>
  <si>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</si>
  <si>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E-mail:</t>
  </si>
  <si>
    <t>openinfo@eias.ru</t>
  </si>
  <si>
    <t>Дистрибутивы:</t>
  </si>
  <si>
    <t>http://eias.ru/?page=show_distrs</t>
  </si>
  <si>
    <t>для устранения ошибок (например, "Compile error in hidden module")</t>
  </si>
  <si>
    <t>Законодательная основа шаблона</t>
  </si>
  <si>
    <t>Данный шаблон разработан в соответствии с:</t>
  </si>
  <si>
    <t> • 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</si>
  <si>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</si>
  <si>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</si>
  <si>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Принципы работы с шаблоном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</si>
  <si>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</si>
  <si>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"Титульный" нужно заполнить все ячейки голубого цвета.</t>
  </si>
  <si>
    <r>
      <rPr>
        <b val="true"/>
        <sz val="9"/>
        <color rgb="FF000000"/>
        <rFont val="Tahoma"/>
        <family val="2"/>
        <charset val="204"/>
      </rPr>
      <t>(!)Внимание:</t>
    </r>
    <r>
      <rPr>
        <b val="true"/>
        <sz val="9"/>
        <color rgb="FF000000"/>
        <rFont val="Tahoma"/>
        <family val="2"/>
        <charset val="204"/>
      </rPr>
      <t> 
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отчёта, 5) Отчётный период, в случае, если тариф установлен диффренцировано по системам теплоснабжения: 6) идентификатор тарифа.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</t>
    </r>
  </si>
  <si>
    <t>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</si>
  <si>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</si>
  <si>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</si>
  <si>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</si>
  <si>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</si>
  <si>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  Сопроводительные материалы необходимо загружать с помощью "ЕИАС Мониторинг"</t>
  </si>
  <si>
    <t>Инструкция</t>
  </si>
  <si>
    <t>http://eias.ru/files/shablon/manual_loading_through_monitoring.pdf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</si>
  <si>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</si>
  <si>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</si>
  <si>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</si>
  <si>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</si>
  <si>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</si>
  <si>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56. Регулируемыми организациями подлежит раскрытию информация:</t>
  </si>
  <si>
    <t> </t>
  </si>
  <si>
    <t>а) о регулируемой организации (общая информация);</t>
  </si>
  <si>
    <t>  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</si>
  <si>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</si>
  <si>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</si>
  <si>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</si>
  <si>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</si>
  <si>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</si>
  <si>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</si>
  <si>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</si>
  <si>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</si>
  <si>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</si>
  <si>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</si>
  <si>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</si>
  <si>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</si>
  <si>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</si>
  <si>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</si>
  <si>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</si>
  <si>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</si>
  <si>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</si>
  <si>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</si>
  <si>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</si>
  <si>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</si>
  <si>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</si>
  <si>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</si>
  <si>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</si>
  <si>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</si>
  <si>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</si>
  <si>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</si>
  <si>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</si>
  <si>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</si>
  <si>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</si>
  <si>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</si>
  <si>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</si>
  <si>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</si>
  <si>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</si>
  <si>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</si>
  <si>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</si>
  <si>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</si>
  <si>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</si>
  <si>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</si>
  <si>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   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</si>
  <si>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</si>
  <si>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</si>
  <si>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</si>
  <si>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</si>
  <si>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</si>
  <si>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</si>
  <si>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</si>
  <si>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</si>
  <si>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</si>
  <si>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</si>
  <si>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</si>
  <si>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</si>
  <si>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</si>
  <si>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</si>
  <si>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</si>
  <si>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</si>
  <si>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</si>
  <si>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</si>
  <si>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</si>
  <si>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</si>
  <si>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</si>
  <si>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</si>
  <si>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</si>
  <si>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</si>
  <si>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</si>
  <si>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</si>
  <si>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</si>
  <si>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</si>
  <si>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</si>
  <si>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</si>
  <si>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</si>
  <si>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</si>
  <si>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</si>
  <si>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</si>
  <si>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</si>
  <si>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</si>
  <si>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</si>
  <si>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</si>
  <si>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</si>
  <si>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</si>
  <si>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</si>
  <si>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</si>
  <si>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</si>
  <si>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</si>
  <si>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</si>
  <si>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</si>
  <si>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</si>
  <si>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</si>
  <si>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</si>
  <si>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</si>
  <si>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</si>
  <si>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</si>
  <si>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</si>
  <si>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</si>
  <si>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</si>
  <si>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</si>
  <si>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</si>
  <si>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</si>
  <si>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</si>
  <si>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</si>
  <si>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</si>
  <si>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</si>
  <si>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</si>
  <si>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</si>
  <si>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</si>
  <si>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</si>
  <si>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</si>
  <si>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</si>
  <si>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</si>
  <si>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Субъект РФ</t>
  </si>
  <si>
    <t>Ставропольский край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</si>
  <si>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</si>
  <si>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</si>
  <si>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</si>
  <si>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</si>
  <si>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Тариф установлен дифференцированно по системам теплоснабжения?</t>
  </si>
  <si>
    <t>Идентификатор тарифа</t>
  </si>
  <si>
    <t>Описание тарифа</t>
  </si>
  <si>
    <t>Тип отчёта</t>
  </si>
  <si>
    <t>Первичное раскрытие информации</t>
  </si>
  <si>
    <t>Дата внесения изменений в информацию, подлежащую раскрытию</t>
  </si>
  <si>
    <t>Отчётный период</t>
  </si>
  <si>
    <t>Квартал</t>
  </si>
  <si>
    <t>I квартал</t>
  </si>
  <si>
    <t>Год</t>
  </si>
  <si>
    <t>2016</t>
  </si>
  <si>
    <t>Является ли данное юридическое лицо подразделением (филиалом) другой организации</t>
  </si>
  <si>
    <t>Наименование организации</t>
  </si>
  <si>
    <t>ИП Гукасян Владимир Александрович</t>
  </si>
  <si>
    <t>Наименование филиала</t>
  </si>
  <si>
    <t>ИНН</t>
  </si>
  <si>
    <t>263603503719</t>
  </si>
  <si>
    <t>КПП</t>
  </si>
  <si>
    <t>отсутствует</t>
  </si>
  <si>
    <t>Вид деятельности</t>
  </si>
  <si>
    <t>производство (некомбинированная выработка)</t>
  </si>
  <si>
    <t>Почтовый адрес регулируемой организации</t>
  </si>
  <si>
    <t>355006  г.Ставрополь, пр.К.Маркса,59</t>
  </si>
  <si>
    <t>Фамилия, имя, отчество руководителя</t>
  </si>
  <si>
    <t>Гукасян Владимир Александрович</t>
  </si>
  <si>
    <t>Система теплоснабжения (одна или несколько), в отношении которой(-ых) установлен единый тариф</t>
  </si>
  <si>
    <t>№ п/п</t>
  </si>
  <si>
    <t>Муниципальный район</t>
  </si>
  <si>
    <t>Муниципальное образование</t>
  </si>
  <si>
    <t>ОКТМО</t>
  </si>
  <si>
    <t>Количество котельных и ЦТП по данному МО</t>
  </si>
  <si>
    <t>Наименование системы теплоснабжения*</t>
  </si>
  <si>
    <t>Резерв мощности системы теплоснабжения в течение квартала, Гкал/час</t>
  </si>
  <si>
    <t>1</t>
  </si>
  <si>
    <t>2</t>
  </si>
  <si>
    <t>3</t>
  </si>
  <si>
    <t>4</t>
  </si>
  <si>
    <t>5</t>
  </si>
  <si>
    <t>6</t>
  </si>
  <si>
    <t>7</t>
  </si>
  <si>
    <t>8</t>
  </si>
  <si>
    <t>О</t>
  </si>
  <si>
    <t>Город Ставрополь</t>
  </si>
  <si>
    <t>07701000</t>
  </si>
  <si>
    <t>котельная ИП Гукасян</t>
  </si>
  <si>
    <t>Добавить систему теплоснабжения</t>
  </si>
  <si>
    <t>Добавить МО</t>
  </si>
  <si>
    <t>Добавить МР</t>
  </si>
  <si>
    <t>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</si>
  <si>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</si>
  <si>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Информация о наличии (отсутствии) технической возможности подключения (технологического присоединения)*</t>
  </si>
  <si>
    <t>Наименование показателя</t>
  </si>
  <si>
    <t>Значение</t>
  </si>
  <si>
    <t>А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</si>
  <si>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</si>
  <si>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</si>
  <si>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</si>
  <si>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Причины отказа в подключении</t>
  </si>
  <si>
    <t>4.0</t>
  </si>
  <si>
    <t>Добавить причину</t>
  </si>
  <si>
    <t>Справочно: количество выданных техусловий на подключение (технологическое присоединение), шт.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</si>
  <si>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</si>
  <si>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Система теплоснабжения (одна или несколько), в отношении которой(-ых) установлен единый тариф*</t>
  </si>
  <si>
    <t>Наименование системы теплоснабжения**</t>
  </si>
  <si>
    <t>Количество поданных заявок, шт.</t>
  </si>
  <si>
    <t>Количество исполненных заявок, шт.</t>
  </si>
  <si>
    <t>Количество заявок с решением об отказе  в подключении, шт.</t>
  </si>
  <si>
    <t>9</t>
  </si>
  <si>
    <t>10</t>
  </si>
  <si>
    <t>11</t>
  </si>
  <si>
    <t>12</t>
  </si>
  <si>
    <t>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</si>
  <si>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</si>
  <si>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**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</si>
  <si>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</si>
  <si>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Ссылки на публикации
(указание на официальное печатное издание и (или) адрес сайта в сети Интернет, которые используются для размещения раскрываемой информации)</t>
  </si>
  <si>
    <t>Содержание</t>
  </si>
  <si>
    <t>Наименование источника</t>
  </si>
  <si>
    <t>Дата размещения информации</t>
  </si>
  <si>
    <t>Адрес сайта в сети Интернет</t>
  </si>
  <si>
    <t>Сайт организации в сети Интернет</t>
  </si>
  <si>
    <t>Добавить</t>
  </si>
  <si>
    <t>Сведения об изменениях в первоначально опубликованной информации</t>
  </si>
  <si>
    <t>Сведения</t>
  </si>
  <si>
    <t>Комментарии</t>
  </si>
  <si>
    <t>Комментарий</t>
  </si>
  <si>
    <t>Результат проверки</t>
  </si>
  <si>
    <t>Ссылка</t>
  </si>
  <si>
    <t>Причина</t>
  </si>
  <si>
    <t>Приложение N 1
к Приказу
министерства тарифного регулирования
Калужской области
от 20 февраля 2014 г. N 16</t>
  </si>
  <si>
    <t>Форма 1.6. 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технологическое присоединение) к системе теплоснабжения
</t>
  </si>
  <si>
    <t>N п/п</t>
  </si>
  <si>
    <t>Перечень информации</t>
  </si>
  <si>
    <t>Количество исполненных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квартала, шт.</t>
  </si>
  <si>
    <t>Резерв мощности системы теплоснабжения в течение квартала, Гкал/ч &lt;9&gt;</t>
  </si>
  <si>
    <t>&lt;9&gt;</t>
  </si>
  <si>
    <t>При использовании нескольких систем теплоснабжения информация о резерве мощности таких систем раскрывается регулируемой организацией в отношении каждой системы теплоснабжения в соответствии с таблицей 15.</t>
  </si>
  <si>
    <t>Таблица 15</t>
  </si>
  <si>
    <t>Информация о резерве мощности систем теплоснабжения</t>
  </si>
  <si>
    <t>Система теплоснабжения</t>
  </si>
  <si>
    <t>Резервная мощность в течение квартала, Гкал/ч</t>
  </si>
  <si>
    <t>Приложение 1
к приказу Региональной службы
по тарифам Ханты-Мансийского
автономного округа – Югры
от 26 июня 2014 года № 67-нп</t>
  </si>
  <si>
    <t>Форма 3. 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</t>
  </si>
  <si>
    <t>Информация о наличии (отсутствии) технической возможности подключения (технологического присоединения), а также о регистрации и ходе реализации заявок на подключение (технологическое присоединение) к системе теплоснабжения</t>
  </si>
  <si>
    <t>1.</t>
  </si>
  <si>
    <t>2.</t>
  </si>
  <si>
    <t>3.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</si>
  <si>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в течение квартала, шт.</t>
  </si>
  <si>
    <t>4.</t>
  </si>
  <si>
    <t>5.</t>
  </si>
  <si>
    <t>в т.ч.:</t>
  </si>
  <si>
    <t>5.0.</t>
  </si>
  <si>
    <t>Расчетные листы</t>
  </si>
  <si>
    <t>Скрытые листы</t>
  </si>
  <si>
    <t>modProv</t>
  </si>
  <si>
    <t>Справочная информация</t>
  </si>
  <si>
    <t>AllSheetsInThisWorkbook</t>
  </si>
  <si>
    <t>Лог обновления</t>
  </si>
  <si>
    <t>TEHSHEET</t>
  </si>
  <si>
    <t>Титульный</t>
  </si>
  <si>
    <t>et_union_hor</t>
  </si>
  <si>
    <t>Список СТ (не дифф)</t>
  </si>
  <si>
    <t>et_union_vert</t>
  </si>
  <si>
    <t>ТС доступ (не дифф)</t>
  </si>
  <si>
    <t>modInfo</t>
  </si>
  <si>
    <t>Список СТ (дифф)</t>
  </si>
  <si>
    <t>modReestr</t>
  </si>
  <si>
    <t>Ссылки на публикации</t>
  </si>
  <si>
    <t>modfrmReestr</t>
  </si>
  <si>
    <t>Сведения об изменении</t>
  </si>
  <si>
    <t>modUpdTemplMain</t>
  </si>
  <si>
    <t>REESTR_ORG</t>
  </si>
  <si>
    <t>Проверка</t>
  </si>
  <si>
    <t>modClassifierValidate</t>
  </si>
  <si>
    <t>PrintForm_1_6</t>
  </si>
  <si>
    <t>modHyp</t>
  </si>
  <si>
    <t>Форма 1.6</t>
  </si>
  <si>
    <t>modList00</t>
  </si>
  <si>
    <t>PrintForm_3</t>
  </si>
  <si>
    <t>modList01</t>
  </si>
  <si>
    <t>Форма 3</t>
  </si>
  <si>
    <t>modList02</t>
  </si>
  <si>
    <t>modList03</t>
  </si>
  <si>
    <t>modList04</t>
  </si>
  <si>
    <t>modList05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</si>
  <si>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</si>
  <si>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</si>
  <si>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</si>
  <si>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</si>
  <si>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</si>
  <si>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</si>
  <si>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</si>
  <si>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</si>
  <si>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</si>
  <si>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</si>
  <si>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</si>
  <si>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</si>
  <si>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</si>
  <si>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</si>
  <si>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</si>
  <si>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</si>
  <si>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версия шаблона
 (DocProp_Version)</t>
  </si>
  <si>
    <t>6.0</t>
  </si>
  <si>
    <t>Тип отчета
/data_type/</t>
  </si>
  <si>
    <t>Алтайский край</t>
  </si>
  <si>
    <t>да</t>
  </si>
  <si>
    <t>январь</t>
  </si>
  <si>
    <t>На официальном сайте организации</t>
  </si>
  <si>
    <t>общий</t>
  </si>
  <si>
    <t>тыс.куб.м/сутки</t>
  </si>
  <si>
    <t>код шаблона
(DocProp_TemplateCode)</t>
  </si>
  <si>
    <t>JKH.OPEN.INFO.QUARTER.WARM</t>
  </si>
  <si>
    <t>Корректировка ранее раскрытой информации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</si>
  <si>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</si>
  <si>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</si>
  <si>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</si>
  <si>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</si>
  <si>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Гкал/час</t>
  </si>
  <si>
    <t>сфера
(TSphere)</t>
  </si>
  <si>
    <t>ТС</t>
  </si>
  <si>
    <t>Изменения в раскрытой ранее информации</t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</si>
  <si>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</si>
  <si>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</si>
  <si>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</si>
  <si>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</si>
  <si>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куб.м/час</t>
  </si>
  <si>
    <t>сфера(латиница)
(TSphere_trans)</t>
  </si>
  <si>
    <t>WARM</t>
  </si>
  <si>
    <t>Астраханская область</t>
  </si>
  <si>
    <t>апрель</t>
  </si>
  <si>
    <t>IV квартал</t>
  </si>
  <si>
    <t>сфера расширено
(TSphere_full)</t>
  </si>
  <si>
    <t>теплоснабжения и сфере оказания услуг по передаче тепловой энергии</t>
  </si>
  <si>
    <t>Белгородская область</t>
  </si>
  <si>
    <t>май</t>
  </si>
  <si>
    <t>Брянская область</t>
  </si>
  <si>
    <t>июнь</t>
  </si>
  <si>
    <t>Владимирская область</t>
  </si>
  <si>
    <t>июль</t>
  </si>
  <si>
    <t>Волгоградская область</t>
  </si>
  <si>
    <t>август</t>
  </si>
  <si>
    <t>Вологодская область</t>
  </si>
  <si>
    <t>сентябрь</t>
  </si>
  <si>
    <t>Воронежская область</t>
  </si>
  <si>
    <t>октябрь</t>
  </si>
  <si>
    <t>г.Байконур</t>
  </si>
  <si>
    <t>ноябрь</t>
  </si>
  <si>
    <t>г. Москва</t>
  </si>
  <si>
    <t>декабрь</t>
  </si>
  <si>
    <t>г.Санкт-Петербург</t>
  </si>
  <si>
    <t>Еврейская автономная область</t>
  </si>
  <si>
    <t>Органы принятия отчетности (WhoAccepts)</t>
  </si>
  <si>
    <t>14</t>
  </si>
  <si>
    <t>Забайкальский край</t>
  </si>
  <si>
    <t>ОАО «РАО Энергетические системы Востока»</t>
  </si>
  <si>
    <t>15</t>
  </si>
  <si>
    <t>Ивановская область</t>
  </si>
  <si>
    <t>Орган регулирования</t>
  </si>
  <si>
    <t>16</t>
  </si>
  <si>
    <t>Иркутская область</t>
  </si>
  <si>
    <t>17</t>
  </si>
  <si>
    <t>Кабардино-Балкарская республика</t>
  </si>
  <si>
    <t>18</t>
  </si>
  <si>
    <t>Калининградская область</t>
  </si>
  <si>
    <t>19</t>
  </si>
  <si>
    <t>Калужская область</t>
  </si>
  <si>
    <t>20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</si>
  <si>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</si>
  <si>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</si>
  <si>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</si>
  <si>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</si>
  <si>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</si>
  <si>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</si>
  <si>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</si>
  <si>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</si>
  <si>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</si>
  <si>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</si>
  <si>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</si>
  <si>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</si>
  <si>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</si>
  <si>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</si>
  <si>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</si>
  <si>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</si>
  <si>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</si>
  <si>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</si>
  <si>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</si>
  <si>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</si>
  <si>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</si>
  <si>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</si>
  <si>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</si>
  <si>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</si>
  <si>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</si>
  <si>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</si>
  <si>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</si>
  <si>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</si>
  <si>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</si>
  <si>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</si>
  <si>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</si>
  <si>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</si>
  <si>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</si>
  <si>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</si>
  <si>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</si>
  <si>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</si>
  <si>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</si>
  <si>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</si>
  <si>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</si>
  <si>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</si>
  <si>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</si>
  <si>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</si>
  <si>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</si>
  <si>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</si>
  <si>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</si>
  <si>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</si>
  <si>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</si>
  <si>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</si>
  <si>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</si>
  <si>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</si>
  <si>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</si>
  <si>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</si>
  <si>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</si>
  <si>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</si>
  <si>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</si>
  <si>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</si>
  <si>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</si>
  <si>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</si>
  <si>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</si>
  <si>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</si>
  <si>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</si>
  <si>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</si>
  <si>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</si>
  <si>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et_List01_1</t>
  </si>
  <si>
    <t>et_List01_2</t>
  </si>
  <si>
    <t>et_List01_3</t>
  </si>
  <si>
    <t>et_Comm</t>
  </si>
  <si>
    <t>et_List03</t>
  </si>
  <si>
    <t>et_List02_1</t>
  </si>
  <si>
    <t>et_List02_2</t>
  </si>
  <si>
    <t>et_List04_1</t>
  </si>
  <si>
    <t>et_List04_2</t>
  </si>
  <si>
    <t>et_List04_3</t>
  </si>
  <si>
    <t>et_List05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</si>
  <si>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</si>
  <si>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</si>
  <si>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Задайте период регулирования, выбрав квартал и год из соответствующих списков</t>
  </si>
  <si>
    <t>Шаблон заполняется раздельно по каждому виду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</si>
  <si>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</si>
  <si>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По умолчанию установлено значение "Первичное раскрытие информации" Это означает, что информация раскрывается в соответствии с установленными сроком и периодичностью.
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
В случае, если в уже отправленном шаблоне обнаружена ошибка, исправленный шаблон необходимо отправить с типом отчета "Корректировка ранее раскрытой информации".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</si>
  <si>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</si>
  <si>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</si>
  <si>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</si>
  <si>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</si>
  <si>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Стандарты</t>
  </si>
  <si>
    <t>В качестве примечания Вы можете указать единицу измерения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</si>
  <si>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</si>
  <si>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</si>
  <si>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</si>
  <si>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</si>
  <si>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</si>
  <si>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</si>
  <si>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</si>
  <si>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</si>
  <si>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</si>
  <si>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</si>
  <si>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</si>
  <si>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30356084</t>
  </si>
  <si>
    <t>АО "ГУ ЖКХ"</t>
  </si>
  <si>
    <t>5116000922</t>
  </si>
  <si>
    <t>263445001</t>
  </si>
  <si>
    <t>Передача</t>
  </si>
  <si>
    <t>Город Невинномысск</t>
  </si>
  <si>
    <t>07724000</t>
  </si>
  <si>
    <t>26419409</t>
  </si>
  <si>
    <t>АО "Невинномысский Азот"</t>
  </si>
  <si>
    <t>2631015563</t>
  </si>
  <si>
    <t>263101001</t>
  </si>
  <si>
    <t>производство (некомбинированная выработка)+передача+сбыт</t>
  </si>
  <si>
    <t>26838066</t>
  </si>
  <si>
    <t>АО "РЭУ"</t>
  </si>
  <si>
    <t>7714783092</t>
  </si>
  <si>
    <t>774501001</t>
  </si>
  <si>
    <t>26417110</t>
  </si>
  <si>
    <t>АО "СКЭРК"</t>
  </si>
  <si>
    <t>0721009031</t>
  </si>
  <si>
    <t>263145001</t>
  </si>
  <si>
    <t>производство (некомбинированная выработка)+сбыт</t>
  </si>
  <si>
    <t>26355198</t>
  </si>
  <si>
    <t>АО "Теплосеть" г. Невинномысск</t>
  </si>
  <si>
    <t>2631054298</t>
  </si>
  <si>
    <t>26355211</t>
  </si>
  <si>
    <t>АО "Теплосеть" г. Ставрополь</t>
  </si>
  <si>
    <t>2635095930</t>
  </si>
  <si>
    <t>263501001</t>
  </si>
  <si>
    <t>Город-курорт Железноводск</t>
  </si>
  <si>
    <t>07712000</t>
  </si>
  <si>
    <t>28118061</t>
  </si>
  <si>
    <t>ГБОУ СПО "Железноводский художественно-строительный техникум"</t>
  </si>
  <si>
    <t>2627012954</t>
  </si>
  <si>
    <t>262701001</t>
  </si>
  <si>
    <t>Минераловодский муниципальный район</t>
  </si>
  <si>
    <t>07639000</t>
  </si>
  <si>
    <t>Побегайловский сельсовет</t>
  </si>
  <si>
    <t>07639419</t>
  </si>
  <si>
    <t>26355222</t>
  </si>
  <si>
    <t>ГБУЗ СК "ККБМР"</t>
  </si>
  <si>
    <t>2630019702</t>
  </si>
  <si>
    <t>263001001</t>
  </si>
  <si>
    <t>Город-курорт Пятигорск</t>
  </si>
  <si>
    <t>07727000</t>
  </si>
  <si>
    <t>26355214</t>
  </si>
  <si>
    <t>ГКУЗ "Ставропольский краевой госпиталь для ветеранов войн"</t>
  </si>
  <si>
    <t>2632055946</t>
  </si>
  <si>
    <t>263201001</t>
  </si>
  <si>
    <t>Город Георгиевск</t>
  </si>
  <si>
    <t>07707000</t>
  </si>
  <si>
    <t>26355185</t>
  </si>
  <si>
    <t>ГМУП "Теплосеть"</t>
  </si>
  <si>
    <t>2625002189</t>
  </si>
  <si>
    <t>262501001</t>
  </si>
  <si>
    <t>26355225</t>
  </si>
  <si>
    <t>ГУП СК "Крайтеплоэнерго"</t>
  </si>
  <si>
    <t>2635060510</t>
  </si>
  <si>
    <t>Кировский муниципальный район</t>
  </si>
  <si>
    <t>07625000</t>
  </si>
  <si>
    <t>Город Новопавловск</t>
  </si>
  <si>
    <t>07625101</t>
  </si>
  <si>
    <t>26355176</t>
  </si>
  <si>
    <t>ГУП СК ЖКХ Кировского района</t>
  </si>
  <si>
    <t>2609014934</t>
  </si>
  <si>
    <t>260901001</t>
  </si>
  <si>
    <t>Город Лермонтов</t>
  </si>
  <si>
    <t>07718000</t>
  </si>
  <si>
    <t>26360929</t>
  </si>
  <si>
    <t>ЗАО "ЮЭК" филиал в г. Лермонтов Ставропольского края</t>
  </si>
  <si>
    <t>7704262319</t>
  </si>
  <si>
    <t>262902001</t>
  </si>
  <si>
    <t>производство комбинированная выработка</t>
  </si>
  <si>
    <t>Передача+Сбыт</t>
  </si>
  <si>
    <t>30370933</t>
  </si>
  <si>
    <t>29649010</t>
  </si>
  <si>
    <t>ИП Кашурина Дарья Андреевна</t>
  </si>
  <si>
    <t>263408566507</t>
  </si>
  <si>
    <t>производство (некомбинированная выработка)+передача</t>
  </si>
  <si>
    <t>26355205</t>
  </si>
  <si>
    <t>ЛПУП  Санаторий "РОДНИК"</t>
  </si>
  <si>
    <t>2632053836</t>
  </si>
  <si>
    <t>26355207</t>
  </si>
  <si>
    <t>ЛПУП "Пятигорская бальнеогрязелечебница"</t>
  </si>
  <si>
    <t>2632054854</t>
  </si>
  <si>
    <t>Петровский муниципальный район</t>
  </si>
  <si>
    <t>07646000</t>
  </si>
  <si>
    <t>Село Благодатное</t>
  </si>
  <si>
    <t>07646402</t>
  </si>
  <si>
    <t>26414029</t>
  </si>
  <si>
    <t>МКП "Надежда" МО с. Благодатное Петровского района Ставропольского края</t>
  </si>
  <si>
    <t>2617013148</t>
  </si>
  <si>
    <t>261701001</t>
  </si>
  <si>
    <t>Апанасенковский муниципальный район</t>
  </si>
  <si>
    <t>07605000</t>
  </si>
  <si>
    <t>Село Дивное</t>
  </si>
  <si>
    <t>07605419</t>
  </si>
  <si>
    <t>26355169</t>
  </si>
  <si>
    <t>МУП "ЖКХ" Апанасенковского муниципального района Ставропольского края</t>
  </si>
  <si>
    <t>2602004366</t>
  </si>
  <si>
    <t>260201001</t>
  </si>
  <si>
    <t>Грачевский муниципальный район</t>
  </si>
  <si>
    <t>07617000</t>
  </si>
  <si>
    <t>Грачевский сельсовет</t>
  </si>
  <si>
    <t>07617404</t>
  </si>
  <si>
    <t>26355172</t>
  </si>
  <si>
    <t>МУП "КХ" Грачёвского муниципального района Ставропольского края</t>
  </si>
  <si>
    <t>2606000122</t>
  </si>
  <si>
    <t>260601001</t>
  </si>
  <si>
    <t>Степновский муниципальный район</t>
  </si>
  <si>
    <t>07652000</t>
  </si>
  <si>
    <t>Степновский сельсовет</t>
  </si>
  <si>
    <t>07652426</t>
  </si>
  <si>
    <t>26355182</t>
  </si>
  <si>
    <t>МУП "КХ" Степновского муниципального района Ставропольского края</t>
  </si>
  <si>
    <t>2620000580</t>
  </si>
  <si>
    <t>262001001</t>
  </si>
  <si>
    <t>Красногвардейский муниципальный район</t>
  </si>
  <si>
    <t>07630000</t>
  </si>
  <si>
    <t>Село Ладовская Балка</t>
  </si>
  <si>
    <t>07630410</t>
  </si>
  <si>
    <t>28450562</t>
  </si>
  <si>
    <t>МУП "Комбытсервис"</t>
  </si>
  <si>
    <t>2611007282</t>
  </si>
  <si>
    <t>261101001</t>
  </si>
  <si>
    <t>26383213</t>
  </si>
  <si>
    <t>МУП "Лермонтовгоргаз"</t>
  </si>
  <si>
    <t>2629005046</t>
  </si>
  <si>
    <t>262901001</t>
  </si>
  <si>
    <t>26355192</t>
  </si>
  <si>
    <t>МУП "Теплосеть" г. Железноводск</t>
  </si>
  <si>
    <t>2627007954</t>
  </si>
  <si>
    <t>Александровский муниципальный район</t>
  </si>
  <si>
    <t>07602000</t>
  </si>
  <si>
    <t>Александровский сельсовет</t>
  </si>
  <si>
    <t>07602402</t>
  </si>
  <si>
    <t>26526815</t>
  </si>
  <si>
    <t>МУП ЖКХ Александровского района</t>
  </si>
  <si>
    <t>2601004596</t>
  </si>
  <si>
    <t>260101001</t>
  </si>
  <si>
    <t>Курский муниципальный район</t>
  </si>
  <si>
    <t>07633000</t>
  </si>
  <si>
    <t>Курский сельсовет</t>
  </si>
  <si>
    <t>07633407</t>
  </si>
  <si>
    <t>26355178</t>
  </si>
  <si>
    <t>МУП КМР СК « ЖКХ Курского района»</t>
  </si>
  <si>
    <t>2612016970</t>
  </si>
  <si>
    <t>261201001</t>
  </si>
  <si>
    <t>Арзгирский муниципальный район</t>
  </si>
  <si>
    <t>07607000</t>
  </si>
  <si>
    <t>Арзгирский сельсовет</t>
  </si>
  <si>
    <t>07607402</t>
  </si>
  <si>
    <t>26355171</t>
  </si>
  <si>
    <t>МУП КХ Арзгирского района</t>
  </si>
  <si>
    <t>2604000247</t>
  </si>
  <si>
    <t>260401001</t>
  </si>
  <si>
    <t>Туркменский муниципальный район</t>
  </si>
  <si>
    <t>07656000</t>
  </si>
  <si>
    <t>Летнеставочный сельсовет</t>
  </si>
  <si>
    <t>07656419</t>
  </si>
  <si>
    <t>26355183</t>
  </si>
  <si>
    <t>МУП КХ Туркменского района</t>
  </si>
  <si>
    <t>2622003515</t>
  </si>
  <si>
    <t>262201001</t>
  </si>
  <si>
    <t>Кочубеевский муниципальный район</t>
  </si>
  <si>
    <t>07628000</t>
  </si>
  <si>
    <t>Село Кочубеевское</t>
  </si>
  <si>
    <t>07628422</t>
  </si>
  <si>
    <t>26355177</t>
  </si>
  <si>
    <t>МУП СК ЖКХ Кочубеевского района</t>
  </si>
  <si>
    <t>2610012931</t>
  </si>
  <si>
    <t>261001001</t>
  </si>
  <si>
    <t>Город-курорт Ессентуки</t>
  </si>
  <si>
    <t>07710000</t>
  </si>
  <si>
    <t>26355189</t>
  </si>
  <si>
    <t>ОАО "Ессентукская Теплосеть"</t>
  </si>
  <si>
    <t>2626020720</t>
  </si>
  <si>
    <t>262601001</t>
  </si>
  <si>
    <t>26355197</t>
  </si>
  <si>
    <t>ОАО "Квант-Энергия"</t>
  </si>
  <si>
    <t>2631002155</t>
  </si>
  <si>
    <t>Город Минеральные Воды</t>
  </si>
  <si>
    <t>07639101</t>
  </si>
  <si>
    <t>26800337</t>
  </si>
  <si>
    <t>ОАО "Международный аэропорт Минеральные Воды"</t>
  </si>
  <si>
    <t>2630800970</t>
  </si>
  <si>
    <t>26850785</t>
  </si>
  <si>
    <t>ОАО "ПТЭК"</t>
  </si>
  <si>
    <t>2632800936</t>
  </si>
  <si>
    <t>27507656</t>
  </si>
  <si>
    <t>ОАО "РЭУ" Филиал Владикавказский</t>
  </si>
  <si>
    <t>151543001</t>
  </si>
  <si>
    <t>Изобильненский муниципальный район</t>
  </si>
  <si>
    <t>07620000</t>
  </si>
  <si>
    <t>Город Изобильный</t>
  </si>
  <si>
    <t>07620101</t>
  </si>
  <si>
    <t>26355174</t>
  </si>
  <si>
    <t>ОАО "Ставропольсахар"</t>
  </si>
  <si>
    <t>2607012219</t>
  </si>
  <si>
    <t>260701001</t>
  </si>
  <si>
    <t>Город-курорт Кисловодск</t>
  </si>
  <si>
    <t>07715000</t>
  </si>
  <si>
    <t>26355194</t>
  </si>
  <si>
    <t>ОАО "Теплосеть" г. Кисловодск</t>
  </si>
  <si>
    <t>2628008414</t>
  </si>
  <si>
    <t>262801001</t>
  </si>
  <si>
    <t>26355187</t>
  </si>
  <si>
    <t>ОАО "Хлебокомбинат "Георгиевский"</t>
  </si>
  <si>
    <t>2625012571</t>
  </si>
  <si>
    <t>Андроповский муниципальный район</t>
  </si>
  <si>
    <t>07632000</t>
  </si>
  <si>
    <t>Солуно-Дмитриевский сельсовет</t>
  </si>
  <si>
    <t>07632416</t>
  </si>
  <si>
    <t>26355170</t>
  </si>
  <si>
    <t>ООО "ККЭБСЕ" филиал в селе Солуно-Дмитриевское</t>
  </si>
  <si>
    <t>7701215046</t>
  </si>
  <si>
    <t>525350001</t>
  </si>
  <si>
    <t>27567409</t>
  </si>
  <si>
    <t>ООО "ЛУКОЙЛ-Ставропольэнерго"</t>
  </si>
  <si>
    <t>2624033219</t>
  </si>
  <si>
    <t>262845001</t>
  </si>
  <si>
    <t>26355193</t>
  </si>
  <si>
    <t>ООО "Объединение котельных курорта" г. Железноводск</t>
  </si>
  <si>
    <t>2627016807</t>
  </si>
  <si>
    <t>26355190</t>
  </si>
  <si>
    <t>ООО "Объединение котельных курорта" г.Ессентуки</t>
  </si>
  <si>
    <t>2626027362</t>
  </si>
  <si>
    <t>26355209</t>
  </si>
  <si>
    <t>ООО "Пятигорсктеплосервис"</t>
  </si>
  <si>
    <t>2632062277</t>
  </si>
  <si>
    <t>26891086</t>
  </si>
  <si>
    <t>ООО "Ритм-Б"</t>
  </si>
  <si>
    <t>2636032690</t>
  </si>
  <si>
    <t>263601001</t>
  </si>
  <si>
    <t>Поселок Солнечнодольск</t>
  </si>
  <si>
    <t>07620155</t>
  </si>
  <si>
    <t>26417104</t>
  </si>
  <si>
    <t>ООО "СКС"</t>
  </si>
  <si>
    <t>2607019831</t>
  </si>
  <si>
    <t>28952051</t>
  </si>
  <si>
    <t>2607000284</t>
  </si>
  <si>
    <t>26355203</t>
  </si>
  <si>
    <t>ООО "Санаторий "Тарханы"</t>
  </si>
  <si>
    <t>2632012646</t>
  </si>
  <si>
    <t>26893305</t>
  </si>
  <si>
    <t>ООО "Сфера"</t>
  </si>
  <si>
    <t>2601009756</t>
  </si>
  <si>
    <t>26355208</t>
  </si>
  <si>
    <t>ООО "ТЕХНО-Сервис"</t>
  </si>
  <si>
    <t>2632059130</t>
  </si>
  <si>
    <t>Георгиевский муниципальный район</t>
  </si>
  <si>
    <t>07615000</t>
  </si>
  <si>
    <t>Незлобненский сельсовет</t>
  </si>
  <si>
    <t>07615413</t>
  </si>
  <si>
    <t>28535957</t>
  </si>
  <si>
    <t>ООО "Теплосервис-КМВ"</t>
  </si>
  <si>
    <t>2625800847</t>
  </si>
  <si>
    <t>28014322</t>
  </si>
  <si>
    <t>ООО "Теплоцентр-НШК"</t>
  </si>
  <si>
    <t>2631803194</t>
  </si>
  <si>
    <t>26891277</t>
  </si>
  <si>
    <t>ООО "Теплый дом"</t>
  </si>
  <si>
    <t>2601009690</t>
  </si>
  <si>
    <t>27882380</t>
  </si>
  <si>
    <t>ООО "ЭНЕРГЕТИК" (котельная "Машук" в г. Пятигорске)</t>
  </si>
  <si>
    <t>2618800660</t>
  </si>
  <si>
    <t>261801001</t>
  </si>
  <si>
    <t>26355224</t>
  </si>
  <si>
    <t>ООО «Газпром трансгаз Ставрополь»</t>
  </si>
  <si>
    <t>2636032629</t>
  </si>
  <si>
    <t>26355173</t>
  </si>
  <si>
    <t>ПАО "Завод Атлант"</t>
  </si>
  <si>
    <t>2607000333</t>
  </si>
  <si>
    <t>27051140</t>
  </si>
  <si>
    <t>ПАО "ОГК-2"</t>
  </si>
  <si>
    <t>2607018122</t>
  </si>
  <si>
    <t>26897146</t>
  </si>
  <si>
    <t>ПАО "Ставропласт"</t>
  </si>
  <si>
    <t>2630000067</t>
  </si>
  <si>
    <t>26355219</t>
  </si>
  <si>
    <t>ПАО "Ставропольский радиозавод "Сигнал"</t>
  </si>
  <si>
    <t>2635000092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</si>
  <si>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</si>
  <si>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</si>
  <si>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</si>
  <si>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</si>
  <si>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26322297</t>
  </si>
  <si>
    <t>Северо-Кавказский филиал ООО "Газпром энерго"</t>
  </si>
  <si>
    <t>7736186950</t>
  </si>
  <si>
    <t>263602001</t>
  </si>
  <si>
    <t>28980134</t>
  </si>
  <si>
    <t>УФСБ России по Ставропольскому краю</t>
  </si>
  <si>
    <t>2634025295</t>
  </si>
  <si>
    <t>263401001</t>
  </si>
  <si>
    <t>26759933</t>
  </si>
  <si>
    <t>ФГБНУ ВНИИОК</t>
  </si>
  <si>
    <t>2634013130</t>
  </si>
  <si>
    <t>26416944</t>
  </si>
  <si>
    <t>Филиал "Невинномысская ГРЭС"  ПАО "Энел Россия"</t>
  </si>
  <si>
    <t>6671156423</t>
  </si>
  <si>
    <t>263102001</t>
  </si>
  <si>
    <t>27357611</t>
  </si>
  <si>
    <t>Филиал ОАО "РЭУ" "Ростовский"</t>
  </si>
  <si>
    <t>616543001</t>
  </si>
  <si>
    <t>26416974</t>
  </si>
  <si>
    <t>Филиал ПАО "ОГК-2"-Ставропольская ГРЭС</t>
  </si>
  <si>
    <t>260702001</t>
  </si>
  <si>
    <t>27727710</t>
  </si>
  <si>
    <t>Филиал ФГУП "НПО "Микроген" Минздрава России "Аллерген" в г.Ставрополь</t>
  </si>
  <si>
    <t>7722292838</t>
  </si>
  <si>
    <t>263402001</t>
  </si>
  <si>
    <t>МР</t>
  </si>
  <si>
    <t>МО</t>
  </si>
  <si>
    <t>МО_ОКТМО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</si>
  <si>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</si>
  <si>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</si>
  <si>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</si>
  <si>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</si>
  <si>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</si>
  <si>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</si>
  <si>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</si>
  <si>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</si>
  <si>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</si>
  <si>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</si>
  <si>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</si>
  <si>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</si>
  <si>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</si>
  <si>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</si>
  <si>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</si>
  <si>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</si>
  <si>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</si>
  <si>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</si>
  <si>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</si>
  <si>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</si>
  <si>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</si>
  <si>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</si>
  <si>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</si>
  <si>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</si>
  <si>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</si>
  <si>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</si>
  <si>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Крымгиреевское</t>
  </si>
  <si>
    <t>07632408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</si>
  <si>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</si>
  <si>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</si>
  <si>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</si>
  <si>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</si>
  <si>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</si>
  <si>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</si>
  <si>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</si>
  <si>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</si>
  <si>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</si>
  <si>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</si>
  <si>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</si>
  <si>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</si>
  <si>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</si>
  <si>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</si>
  <si>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</si>
  <si>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</si>
  <si>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</si>
  <si>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</si>
  <si>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</si>
  <si>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</si>
  <si>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</si>
  <si>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</si>
  <si>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</si>
  <si>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</si>
  <si>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</si>
  <si>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</si>
  <si>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</si>
  <si>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</si>
  <si>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</si>
  <si>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</si>
  <si>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</si>
  <si>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</si>
  <si>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</si>
  <si>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</si>
  <si>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</si>
  <si>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</si>
  <si>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</si>
  <si>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</si>
  <si>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</si>
  <si>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</si>
  <si>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Благодарненский муниципальный район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</si>
  <si>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</si>
  <si>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</si>
  <si>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</si>
  <si>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</si>
  <si>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</si>
  <si>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</si>
  <si>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07610000</t>
  </si>
  <si>
    <t>Город Благодарный</t>
  </si>
  <si>
    <t>07610101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</si>
  <si>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</si>
  <si>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</si>
  <si>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</si>
  <si>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</si>
  <si>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</si>
  <si>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</si>
  <si>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</si>
  <si>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</si>
  <si>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</si>
  <si>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</si>
  <si>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</si>
  <si>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</si>
  <si>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</si>
  <si>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</si>
  <si>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</si>
  <si>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</si>
  <si>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</si>
  <si>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</si>
  <si>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</si>
  <si>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</si>
  <si>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Буденновский муниципальный район</t>
  </si>
  <si>
    <t>Архиповский сельсовет</t>
  </si>
  <si>
    <t>07612404</t>
  </si>
  <si>
    <t>07612000</t>
  </si>
  <si>
    <t>Город Буденновск</t>
  </si>
  <si>
    <t>07612101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</si>
  <si>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</si>
  <si>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</si>
  <si>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</si>
  <si>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</si>
  <si>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</si>
  <si>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</si>
  <si>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</si>
  <si>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</si>
  <si>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Покойненский сельсовет</t>
  </si>
  <si>
    <t>07612416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</si>
  <si>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</si>
  <si>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</si>
  <si>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</si>
  <si>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</si>
  <si>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</si>
  <si>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</si>
  <si>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</si>
  <si>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</si>
  <si>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</si>
  <si>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</si>
  <si>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</si>
  <si>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</si>
  <si>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</si>
  <si>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</si>
  <si>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</si>
  <si>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</si>
  <si>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</si>
  <si>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</si>
  <si>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</si>
  <si>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</si>
  <si>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</si>
  <si>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</si>
  <si>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</si>
  <si>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</si>
  <si>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</si>
  <si>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</si>
  <si>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</si>
  <si>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</si>
  <si>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</si>
  <si>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</si>
  <si>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</si>
  <si>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</si>
  <si>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</si>
  <si>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</si>
  <si>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</si>
  <si>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</si>
  <si>
    <t>07615428</t>
  </si>
  <si>
    <t>Шаумяновский сельсовет</t>
  </si>
  <si>
    <t>07615431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</si>
  <si>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</si>
  <si>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</si>
  <si>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</si>
  <si>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</si>
  <si>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</si>
  <si>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</si>
  <si>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</si>
  <si>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</si>
  <si>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</si>
  <si>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</si>
  <si>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</si>
  <si>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</si>
  <si>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</si>
  <si>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</si>
  <si>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</si>
  <si>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</si>
  <si>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</si>
  <si>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</si>
  <si>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</si>
  <si>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</si>
  <si>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</si>
  <si>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</si>
  <si>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</si>
  <si>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</si>
  <si>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Поселок Рыздвяный</t>
  </si>
  <si>
    <t>07620153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</si>
  <si>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</si>
  <si>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</si>
  <si>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</si>
  <si>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</si>
  <si>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</si>
  <si>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</si>
  <si>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</si>
  <si>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</si>
  <si>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</si>
  <si>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</si>
  <si>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</si>
  <si>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</si>
  <si>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</si>
  <si>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</si>
  <si>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</si>
  <si>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</si>
  <si>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</si>
  <si>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</si>
  <si>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</si>
  <si>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</si>
  <si>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</si>
  <si>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</si>
  <si>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</si>
  <si>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</si>
  <si>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</si>
  <si>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07622000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</si>
  <si>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</si>
  <si>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</si>
  <si>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</si>
  <si>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</si>
  <si>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</si>
  <si>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</si>
  <si>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</si>
  <si>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</si>
  <si>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</si>
  <si>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</si>
  <si>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</si>
  <si>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</si>
  <si>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</si>
  <si>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</si>
  <si>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</si>
  <si>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</si>
  <si>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</si>
  <si>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</si>
  <si>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</si>
  <si>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</si>
  <si>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</si>
  <si>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</si>
  <si>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</si>
  <si>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</si>
  <si>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</si>
  <si>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</si>
  <si>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Комсомольский сельсовет</t>
  </si>
  <si>
    <t>07625407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</si>
  <si>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</si>
  <si>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</si>
  <si>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</si>
  <si>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</si>
  <si>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</si>
  <si>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</si>
  <si>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</si>
  <si>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</si>
  <si>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</si>
  <si>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</si>
  <si>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</si>
  <si>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</si>
  <si>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</si>
  <si>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</si>
  <si>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</si>
  <si>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</si>
  <si>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</si>
  <si>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</si>
  <si>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</si>
  <si>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</si>
  <si>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</si>
  <si>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</si>
  <si>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</si>
  <si>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Ивановский сельсовет</t>
  </si>
  <si>
    <t>07628416</t>
  </si>
  <si>
    <t>Казьминский сельсовет</t>
  </si>
  <si>
    <t>07628419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</si>
  <si>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</si>
  <si>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</si>
  <si>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</si>
  <si>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</si>
  <si>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</si>
  <si>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</si>
  <si>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</si>
  <si>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</si>
  <si>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</si>
  <si>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</si>
  <si>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</si>
  <si>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</si>
  <si>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Коммунаровский сельсовет</t>
  </si>
  <si>
    <t>07630404</t>
  </si>
  <si>
    <t>Медвеженский сельсовет</t>
  </si>
  <si>
    <t>07630413</t>
  </si>
  <si>
    <t>Привольненский сельсовет</t>
  </si>
  <si>
    <t>07630425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</si>
  <si>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</si>
  <si>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</si>
  <si>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</si>
  <si>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</si>
  <si>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</si>
  <si>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</si>
  <si>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</si>
  <si>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</si>
  <si>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</si>
  <si>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</si>
  <si>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</si>
  <si>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</si>
  <si>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</si>
  <si>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</si>
  <si>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</si>
  <si>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</si>
  <si>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</si>
  <si>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</si>
  <si>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</si>
  <si>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</si>
  <si>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</si>
  <si>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</si>
  <si>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</si>
  <si>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</si>
  <si>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</si>
  <si>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</si>
  <si>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</si>
  <si>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</si>
  <si>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</si>
  <si>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</si>
  <si>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</si>
  <si>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</si>
  <si>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</si>
  <si>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</si>
  <si>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</si>
  <si>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</si>
  <si>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</si>
  <si>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</si>
  <si>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</si>
  <si>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</si>
  <si>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</si>
  <si>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</si>
  <si>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</si>
  <si>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</si>
  <si>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</si>
  <si>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07636000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</si>
  <si>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</si>
  <si>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</si>
  <si>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</si>
  <si>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</si>
  <si>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</si>
  <si>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</si>
  <si>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</si>
  <si>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</si>
  <si>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</si>
  <si>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</si>
  <si>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</si>
  <si>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</si>
  <si>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</si>
  <si>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</si>
  <si>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Гражданский сельсовет</t>
  </si>
  <si>
    <t>07639402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</si>
  <si>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</si>
  <si>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</si>
  <si>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</si>
  <si>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</si>
  <si>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</si>
  <si>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</si>
  <si>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</si>
  <si>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</si>
  <si>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</si>
  <si>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</si>
  <si>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</si>
  <si>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</si>
  <si>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</si>
  <si>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</si>
  <si>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</si>
  <si>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</si>
  <si>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</si>
  <si>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</si>
  <si>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</si>
  <si>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</si>
  <si>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</si>
  <si>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</si>
  <si>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Нефтекумский муниципальный район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</si>
  <si>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</si>
  <si>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</si>
  <si>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</si>
  <si>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</si>
  <si>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</si>
  <si>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</si>
  <si>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</si>
  <si>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</si>
  <si>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</si>
  <si>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</si>
  <si>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</si>
  <si>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</si>
  <si>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</si>
  <si>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</si>
  <si>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07641000</t>
  </si>
  <si>
    <t>Новкус-Артезианский сельсовет</t>
  </si>
  <si>
    <t>07641416</t>
  </si>
  <si>
    <t>Озек-Суатский сельсовет</t>
  </si>
  <si>
    <t>07641419</t>
  </si>
  <si>
    <t>Поселок Затеречный</t>
  </si>
  <si>
    <t>07641153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</si>
  <si>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</si>
  <si>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</si>
  <si>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</si>
  <si>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</si>
  <si>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</si>
  <si>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</si>
  <si>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</si>
  <si>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</si>
  <si>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</si>
  <si>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</si>
  <si>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</si>
  <si>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</si>
  <si>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</si>
  <si>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</si>
  <si>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</si>
  <si>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07643000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</si>
  <si>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</si>
  <si>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</si>
  <si>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</si>
  <si>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</si>
  <si>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</si>
  <si>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</si>
  <si>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</si>
  <si>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</si>
  <si>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</si>
  <si>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</si>
  <si>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</si>
  <si>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</si>
  <si>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</si>
  <si>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</si>
  <si>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Новоселицкий муниципальный район</t>
  </si>
  <si>
    <t>Журавский сельсовет</t>
  </si>
  <si>
    <t>07644404</t>
  </si>
  <si>
    <t>Новомаякский сельсовет</t>
  </si>
  <si>
    <t>07644409</t>
  </si>
  <si>
    <t>07644000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</si>
  <si>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</si>
  <si>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</si>
  <si>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</si>
  <si>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</si>
  <si>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</si>
  <si>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</si>
  <si>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</si>
  <si>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</si>
  <si>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</si>
  <si>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</si>
  <si>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</si>
  <si>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</si>
  <si>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Высоцкий сельсовет</t>
  </si>
  <si>
    <t>07646404</t>
  </si>
  <si>
    <t>Город Светлоград</t>
  </si>
  <si>
    <t>07646101</t>
  </si>
  <si>
    <t>Дон-Балковский сельсовет</t>
  </si>
  <si>
    <t>07646410</t>
  </si>
  <si>
    <t>Константиновский сельсовет</t>
  </si>
  <si>
    <t>07646413</t>
  </si>
  <si>
    <t>Прикалаусский сельсовет</t>
  </si>
  <si>
    <t>07646417</t>
  </si>
  <si>
    <t>Просянский сельсовет</t>
  </si>
  <si>
    <t>07646418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</si>
  <si>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</si>
  <si>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</si>
  <si>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</si>
  <si>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</si>
  <si>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</si>
  <si>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</si>
  <si>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</si>
  <si>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</si>
  <si>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</si>
  <si>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</si>
  <si>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</si>
  <si>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</si>
  <si>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Предгорный муниципальный район</t>
  </si>
  <si>
    <t>Винсадский сельсовет</t>
  </si>
  <si>
    <t>07648410</t>
  </si>
  <si>
    <t>Ессентукский сельсовет</t>
  </si>
  <si>
    <t>07648413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</si>
  <si>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</si>
  <si>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</si>
  <si>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</si>
  <si>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</si>
  <si>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</si>
  <si>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</si>
  <si>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</si>
  <si>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</si>
  <si>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07648000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</si>
  <si>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</si>
  <si>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</si>
  <si>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</si>
  <si>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</si>
  <si>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</si>
  <si>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</si>
  <si>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</si>
  <si>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</si>
  <si>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</si>
  <si>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</si>
  <si>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</si>
  <si>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</si>
  <si>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</si>
  <si>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</si>
  <si>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</si>
  <si>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</si>
  <si>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</si>
  <si>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</si>
  <si>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Советский муниципальный район</t>
  </si>
  <si>
    <t>Восточный сельсовет</t>
  </si>
  <si>
    <t>07650402</t>
  </si>
  <si>
    <t>Город Зеленокумск</t>
  </si>
  <si>
    <t>07650101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</si>
  <si>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</si>
  <si>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</si>
  <si>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</si>
  <si>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</si>
  <si>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</si>
  <si>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</si>
  <si>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</si>
  <si>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</si>
  <si>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07650000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</si>
  <si>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</si>
  <si>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</si>
  <si>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</si>
  <si>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</si>
  <si>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</si>
  <si>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</si>
  <si>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</si>
  <si>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</si>
  <si>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</si>
  <si>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</si>
  <si>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</si>
  <si>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</si>
  <si>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</si>
  <si>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</si>
  <si>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Труновский муниципальный район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</si>
  <si>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</si>
  <si>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</si>
  <si>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</si>
  <si>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</si>
  <si>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</si>
  <si>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</si>
  <si>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</si>
  <si>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</si>
  <si>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</si>
  <si>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</si>
  <si>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07654000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</si>
  <si>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</si>
  <si>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</si>
  <si>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</si>
  <si>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</si>
  <si>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</si>
  <si>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</si>
  <si>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</si>
  <si>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</si>
  <si>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</si>
  <si>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</si>
  <si>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</si>
  <si>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</si>
  <si>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</si>
  <si>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</si>
  <si>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</si>
  <si>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</si>
  <si>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</si>
  <si>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</si>
  <si>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</si>
  <si>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</si>
  <si>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</si>
  <si>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</si>
  <si>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</si>
  <si>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</si>
  <si>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</si>
  <si>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</si>
  <si>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</si>
  <si>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</si>
  <si>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</si>
  <si>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</si>
  <si>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</si>
  <si>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</si>
  <si>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</si>
  <si>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</si>
  <si>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</si>
  <si>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</si>
  <si>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</si>
  <si>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</si>
  <si>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</si>
  <si>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</si>
  <si>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</si>
  <si>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</si>
  <si>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</si>
  <si>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</si>
  <si>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</si>
  <si>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07658000</t>
  </si>
</sst>
</file>

<file path=xl/styles.xml><?xml version="1.0" encoding="utf-8"?>
<styleSheet xmlns="http://schemas.openxmlformats.org/spreadsheetml/2006/main">
  <numFmts count="7">
    <numFmt numFmtId="164" formatCode="@"/>
    <numFmt numFmtId="165" formatCode="GENERAL"/>
    <numFmt numFmtId="166" formatCode="DD/MM/YYYY\ H:MM"/>
    <numFmt numFmtId="167" formatCode="DD/MM/YYYY"/>
    <numFmt numFmtId="168" formatCode="#,##0"/>
    <numFmt numFmtId="169" formatCode="#,##0.00"/>
    <numFmt numFmtId="170" formatCode="DD/MMM"/>
  </numFmts>
  <fonts count="39">
    <font>
      <sz val="9"/>
      <name val="Tahoma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FFFFFF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sz val="10"/>
      <color rgb="FFFFFFFF"/>
      <name val="Tahoma"/>
      <family val="2"/>
      <charset val="204"/>
    </font>
    <font>
      <b val="true"/>
      <sz val="18"/>
      <color rgb="FFFFFFFF"/>
      <name val="Calibri"/>
      <family val="2"/>
      <charset val="204"/>
    </font>
    <font>
      <sz val="9"/>
      <color rgb="FF003366"/>
      <name val="Tahoma"/>
      <family val="2"/>
      <charset val="204"/>
    </font>
    <font>
      <b val="true"/>
      <sz val="9"/>
      <color rgb="FF003366"/>
      <name val="Tahoma"/>
      <family val="2"/>
      <charset val="204"/>
    </font>
    <font>
      <sz val="10"/>
      <color rgb="FF000000"/>
      <name val="Arial"/>
      <family val="2"/>
      <charset val="204"/>
    </font>
    <font>
      <sz val="16"/>
      <name val="Tahoma"/>
      <family val="2"/>
      <charset val="204"/>
    </font>
    <font>
      <sz val="9"/>
      <color rgb="FF993300"/>
      <name val="Tahoma"/>
      <family val="2"/>
      <charset val="204"/>
    </font>
    <font>
      <sz val="9"/>
      <color rgb="FFCC0000"/>
      <name val="Tahoma"/>
      <family val="2"/>
      <charset val="204"/>
    </font>
    <font>
      <sz val="16"/>
      <color rgb="FFFFFFFF"/>
      <name val="Tahoma"/>
      <family val="2"/>
      <charset val="204"/>
    </font>
    <font>
      <sz val="10"/>
      <name val="Wingdings 2"/>
      <family val="1"/>
      <charset val="2"/>
    </font>
    <font>
      <sz val="11"/>
      <color rgb="FF969696"/>
      <name val="Wingdings 2"/>
      <family val="1"/>
      <charset val="2"/>
    </font>
    <font>
      <b val="true"/>
      <i val="true"/>
      <sz val="16"/>
      <name val="Tahoma"/>
      <family val="2"/>
      <charset val="204"/>
    </font>
    <font>
      <sz val="9"/>
      <color rgb="FF969696"/>
      <name val="Tahoma"/>
      <family val="2"/>
      <charset val="204"/>
    </font>
    <font>
      <sz val="11"/>
      <name val="Wingdings 2"/>
      <family val="1"/>
      <charset val="2"/>
    </font>
    <font>
      <b val="true"/>
      <sz val="9"/>
      <color rgb="FF333399"/>
      <name val="Tahoma"/>
      <family val="2"/>
      <charset val="204"/>
    </font>
    <font>
      <sz val="11"/>
      <name val="Webdings2"/>
      <family val="0"/>
      <charset val="204"/>
    </font>
    <font>
      <sz val="8"/>
      <color rgb="FFFF6600"/>
      <name val="Tahoma"/>
      <family val="2"/>
      <charset val="204"/>
    </font>
    <font>
      <b val="true"/>
      <sz val="10"/>
      <name val="Tahoma"/>
      <family val="2"/>
      <charset val="204"/>
    </font>
    <font>
      <b val="true"/>
      <sz val="9"/>
      <color rgb="FFFFFFFF"/>
      <name val="Tahoma"/>
      <family val="2"/>
      <charset val="204"/>
    </font>
    <font>
      <b val="true"/>
      <u val="single"/>
      <sz val="9"/>
      <color rgb="FF333399"/>
      <name val="Tahoma"/>
      <family val="2"/>
      <charset val="204"/>
    </font>
    <font>
      <sz val="8"/>
      <color rgb="FF000000"/>
      <name val="Arial Narrow"/>
      <family val="2"/>
      <charset val="204"/>
    </font>
    <font>
      <sz val="12"/>
      <name val="Times New Roman"/>
      <family val="1"/>
      <charset val="204"/>
    </font>
    <font>
      <vertAlign val="superscript"/>
      <sz val="8"/>
      <color rgb="FF000000"/>
      <name val="Arial Narrow"/>
      <family val="2"/>
      <charset val="204"/>
    </font>
    <font>
      <b val="true"/>
      <u val="single"/>
      <sz val="9"/>
      <name val="Tahoma"/>
      <family val="2"/>
      <charset val="204"/>
    </font>
    <font>
      <sz val="9"/>
      <name val="Courier New"/>
      <family val="3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 diagonalUp="false" diagonalDown="false">
      <left style="thin">
        <color rgb="FF969696"/>
      </left>
      <right/>
      <top/>
      <bottom/>
      <diagonal/>
    </border>
    <border diagonalUp="false" diagonalDown="false">
      <left style="thin">
        <color rgb="FF808080"/>
      </left>
      <right/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  <border diagonalUp="false" diagonalDown="false">
      <left/>
      <right/>
      <top/>
      <bottom style="thin">
        <color rgb="FF808080"/>
      </bottom>
      <diagonal/>
    </border>
    <border diagonalUp="false" diagonalDown="false">
      <left style="medium">
        <color rgb="FFC0C0C0"/>
      </left>
      <right/>
      <top style="medium">
        <color rgb="FFC0C0C0"/>
      </top>
      <bottom/>
      <diagonal/>
    </border>
    <border diagonalUp="false" diagonalDown="false">
      <left/>
      <right/>
      <top style="medium">
        <color rgb="FFC0C0C0"/>
      </top>
      <bottom/>
      <diagonal/>
    </border>
    <border diagonalUp="false" diagonalDown="false">
      <left/>
      <right style="thick">
        <color rgb="FFC0C0C0"/>
      </right>
      <top style="medium">
        <color rgb="FFC0C0C0"/>
      </top>
      <bottom/>
      <diagonal/>
    </border>
    <border diagonalUp="false" diagonalDown="false">
      <left style="medium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 style="medium">
        <color rgb="FFC0C0C0"/>
      </left>
      <right/>
      <top/>
      <bottom style="thick">
        <color rgb="FFC0C0C0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 style="thin">
        <color rgb="FF969696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 diagonalUp="false" diagonalDown="false">
      <left style="thin">
        <color rgb="FFC0C0C0"/>
      </left>
      <right style="thin">
        <color rgb="FF969696"/>
      </right>
      <top style="thin">
        <color rgb="FFC0C0C0"/>
      </top>
      <bottom style="double">
        <color rgb="FFC0C0C0"/>
      </bottom>
      <diagonal/>
    </border>
    <border diagonalUp="false" diagonalDown="false">
      <left/>
      <right/>
      <top style="double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/>
      <top style="thin">
        <color rgb="FFC0C0C0"/>
      </top>
      <bottom style="double">
        <color rgb="FFC0C0C0"/>
      </bottom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/>
      <diagonal/>
    </border>
    <border diagonalUp="false" diagonalDown="false">
      <left/>
      <right/>
      <top style="thin">
        <color rgb="FF969696"/>
      </top>
      <bottom style="thin">
        <color rgb="FF969696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5" fillId="0" borderId="0" applyFont="true" applyBorder="false" applyAlignment="true" applyProtection="false">
      <alignment horizontal="center" vertical="top" textRotation="0" wrapText="false" indent="0" shrinkToFit="false"/>
    </xf>
  </cellStyleXfs>
  <cellXfs count="241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6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6" fillId="3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6" fillId="3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4" fontId="1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3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9" fillId="3" borderId="0" xfId="0" applyFont="true" applyBorder="true" applyAlignment="true" applyProtection="false">
      <alignment horizontal="right" vertical="center" textRotation="0" wrapText="true" indent="1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3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3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8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0" fillId="0" borderId="0" xfId="0" applyFont="true" applyBorder="true" applyAlignment="true" applyProtection="false">
      <alignment horizontal="left" vertical="top" textRotation="0" wrapText="true" indent="4" shrinkToFit="false"/>
      <protection locked="true" hidden="false"/>
    </xf>
    <xf numFmtId="165" fontId="18" fillId="0" borderId="0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5" fontId="0" fillId="0" borderId="0" xfId="0" applyFont="true" applyBorder="true" applyAlignment="true" applyProtection="false">
      <alignment horizontal="left" vertical="top" textRotation="0" wrapText="true" indent="6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9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0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3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0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6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4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3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7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0" fillId="6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3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3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3" borderId="18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8" fillId="3" borderId="3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9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0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0" fillId="6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0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2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3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0" fontId="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7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3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3" fillId="3" borderId="1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3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4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4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3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3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6" fillId="3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3" borderId="2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4" fillId="3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34" fillId="3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8" fontId="34" fillId="3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4" fillId="3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4" fillId="3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top" textRotation="0" wrapText="false" indent="0" shrinkToFit="false"/>
      <protection locked="true" hidden="false"/>
    </xf>
    <xf numFmtId="164" fontId="0" fillId="5" borderId="3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31" fillId="8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8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7" fontId="0" fillId="7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24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6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6" borderId="19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9" fontId="0" fillId="6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0" fillId="6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3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3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3" borderId="22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0.png"/><Relationship Id="rId2" Type="http://schemas.openxmlformats.org/officeDocument/2006/relationships/image" Target="../media/image31.png"/><Relationship Id="rId3" Type="http://schemas.openxmlformats.org/officeDocument/2006/relationships/image" Target="../media/image32.png"/><Relationship Id="rId4" Type="http://schemas.openxmlformats.org/officeDocument/2006/relationships/image" Target="../media/image33.png"/><Relationship Id="rId5" Type="http://schemas.openxmlformats.org/officeDocument/2006/relationships/image" Target="../media/image34.png"/><Relationship Id="rId6" Type="http://schemas.openxmlformats.org/officeDocument/2006/relationships/image" Target="../media/image35.png"/><Relationship Id="rId7" Type="http://schemas.openxmlformats.org/officeDocument/2006/relationships/image" Target="../media/image36.png"/><Relationship Id="rId8" Type="http://schemas.openxmlformats.org/officeDocument/2006/relationships/image" Target="../media/image37.png"/><Relationship Id="rId9" Type="http://schemas.openxmlformats.org/officeDocument/2006/relationships/image" Target="../media/image38.png"/><Relationship Id="rId10" Type="http://schemas.openxmlformats.org/officeDocument/2006/relationships/image" Target="../media/image39.png"/><Relationship Id="rId11" Type="http://schemas.openxmlformats.org/officeDocument/2006/relationships/image" Target="../media/image40.png"/><Relationship Id="rId12" Type="http://schemas.openxmlformats.org/officeDocument/2006/relationships/image" Target="../media/image41.png"/><Relationship Id="rId13" Type="http://schemas.openxmlformats.org/officeDocument/2006/relationships/image" Target="../media/image4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<Relationship Id="rId3" Type="http://schemas.openxmlformats.org/officeDocument/2006/relationships/image" Target="../media/image45.png"/><Relationship Id="rId4" Type="http://schemas.openxmlformats.org/officeDocument/2006/relationships/image" Target="../media/image46.png"/><Relationship Id="rId5" Type="http://schemas.openxmlformats.org/officeDocument/2006/relationships/image" Target="../media/image47.png"/><Relationship Id="rId6" Type="http://schemas.openxmlformats.org/officeDocument/2006/relationships/image" Target="../media/image48.png"/><Relationship Id="rId7" Type="http://schemas.openxmlformats.org/officeDocument/2006/relationships/image" Target="../media/image49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0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52.png"/><Relationship Id="rId2" Type="http://schemas.openxmlformats.org/officeDocument/2006/relationships/image" Target="../media/image5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54000</xdr:colOff>
      <xdr:row>18</xdr:row>
      <xdr:rowOff>483480</xdr:rowOff>
    </xdr:from>
    <xdr:to>
      <xdr:col>3</xdr:col>
      <xdr:colOff>53280</xdr:colOff>
      <xdr:row>119</xdr:row>
      <xdr:rowOff>12960</xdr:rowOff>
    </xdr:to>
    <xdr:sp>
      <xdr:nvSpPr>
        <xdr:cNvPr id="0" name="CustomShape 1"/>
        <xdr:cNvSpPr/>
      </xdr:nvSpPr>
      <xdr:spPr>
        <a:xfrm>
          <a:off x="311040" y="4302720"/>
          <a:ext cx="2409120" cy="47268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Обновление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18</xdr:row>
      <xdr:rowOff>20160</xdr:rowOff>
    </xdr:from>
    <xdr:to>
      <xdr:col>3</xdr:col>
      <xdr:colOff>53280</xdr:colOff>
      <xdr:row>18</xdr:row>
      <xdr:rowOff>483120</xdr:rowOff>
    </xdr:to>
    <xdr:sp>
      <xdr:nvSpPr>
        <xdr:cNvPr id="1" name="CustomShape 1"/>
        <xdr:cNvSpPr/>
      </xdr:nvSpPr>
      <xdr:spPr>
        <a:xfrm>
          <a:off x="311040" y="3839400"/>
          <a:ext cx="24091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Консультация по методологии заполнения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15</xdr:row>
      <xdr:rowOff>128160</xdr:rowOff>
    </xdr:from>
    <xdr:to>
      <xdr:col>3</xdr:col>
      <xdr:colOff>53280</xdr:colOff>
      <xdr:row>18</xdr:row>
      <xdr:rowOff>19440</xdr:rowOff>
    </xdr:to>
    <xdr:sp>
      <xdr:nvSpPr>
        <xdr:cNvPr id="2" name="CustomShape 1"/>
        <xdr:cNvSpPr/>
      </xdr:nvSpPr>
      <xdr:spPr>
        <a:xfrm>
          <a:off x="311040" y="3376080"/>
          <a:ext cx="2409120" cy="46260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Методология заполнения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13</xdr:row>
      <xdr:rowOff>36000</xdr:rowOff>
    </xdr:from>
    <xdr:to>
      <xdr:col>3</xdr:col>
      <xdr:colOff>53280</xdr:colOff>
      <xdr:row>15</xdr:row>
      <xdr:rowOff>127440</xdr:rowOff>
    </xdr:to>
    <xdr:sp>
      <xdr:nvSpPr>
        <xdr:cNvPr id="3" name="CustomShape 1"/>
        <xdr:cNvSpPr/>
      </xdr:nvSpPr>
      <xdr:spPr>
        <a:xfrm>
          <a:off x="311040" y="2902680"/>
          <a:ext cx="2409120" cy="47268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Организационно-технические консультации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12</xdr:row>
      <xdr:rowOff>58320</xdr:rowOff>
    </xdr:from>
    <xdr:to>
      <xdr:col>3</xdr:col>
      <xdr:colOff>53280</xdr:colOff>
      <xdr:row>13</xdr:row>
      <xdr:rowOff>35280</xdr:rowOff>
    </xdr:to>
    <xdr:sp>
      <xdr:nvSpPr>
        <xdr:cNvPr id="4" name="CustomShape 1"/>
        <xdr:cNvSpPr/>
      </xdr:nvSpPr>
      <xdr:spPr>
        <a:xfrm>
          <a:off x="311040" y="2439360"/>
          <a:ext cx="2409120" cy="46260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Проверка отчёта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10</xdr:row>
      <xdr:rowOff>90000</xdr:rowOff>
    </xdr:from>
    <xdr:to>
      <xdr:col>3</xdr:col>
      <xdr:colOff>53280</xdr:colOff>
      <xdr:row>12</xdr:row>
      <xdr:rowOff>57600</xdr:rowOff>
    </xdr:to>
    <xdr:sp>
      <xdr:nvSpPr>
        <xdr:cNvPr id="5" name="CustomShape 1"/>
        <xdr:cNvSpPr/>
      </xdr:nvSpPr>
      <xdr:spPr>
        <a:xfrm>
          <a:off x="311040" y="1975680"/>
          <a:ext cx="24091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Работа с реестрами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7</xdr:row>
      <xdr:rowOff>131400</xdr:rowOff>
    </xdr:from>
    <xdr:to>
      <xdr:col>3</xdr:col>
      <xdr:colOff>53280</xdr:colOff>
      <xdr:row>10</xdr:row>
      <xdr:rowOff>89640</xdr:rowOff>
    </xdr:to>
    <xdr:sp>
      <xdr:nvSpPr>
        <xdr:cNvPr id="6" name="CustomShape 1"/>
        <xdr:cNvSpPr/>
      </xdr:nvSpPr>
      <xdr:spPr>
        <a:xfrm>
          <a:off x="311040" y="1503000"/>
          <a:ext cx="2409120" cy="472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Условные обозначения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4</xdr:col>
      <xdr:colOff>101520</xdr:colOff>
      <xdr:row>118</xdr:row>
      <xdr:rowOff>96120</xdr:rowOff>
    </xdr:from>
    <xdr:to>
      <xdr:col>9</xdr:col>
      <xdr:colOff>235080</xdr:colOff>
      <xdr:row>118</xdr:row>
      <xdr:rowOff>146520</xdr:rowOff>
    </xdr:to>
    <xdr:sp>
      <xdr:nvSpPr>
        <xdr:cNvPr id="7" name="CustomShape 1"/>
        <xdr:cNvSpPr/>
      </xdr:nvSpPr>
      <xdr:spPr>
        <a:xfrm>
          <a:off x="3092040" y="4668120"/>
          <a:ext cx="1810080" cy="5040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Обновить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9</xdr:col>
      <xdr:colOff>311040</xdr:colOff>
      <xdr:row>118</xdr:row>
      <xdr:rowOff>96480</xdr:rowOff>
    </xdr:from>
    <xdr:to>
      <xdr:col>15</xdr:col>
      <xdr:colOff>158760</xdr:colOff>
      <xdr:row>118</xdr:row>
      <xdr:rowOff>146880</xdr:rowOff>
    </xdr:to>
    <xdr:sp>
      <xdr:nvSpPr>
        <xdr:cNvPr id="8" name="CustomShape 1"/>
        <xdr:cNvSpPr/>
      </xdr:nvSpPr>
      <xdr:spPr>
        <a:xfrm>
          <a:off x="4978080" y="4668480"/>
          <a:ext cx="1847880" cy="5040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/>
        <a:p>
          <a:pPr algn="ctr"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Показать / скрыть лог обновления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54000</xdr:colOff>
      <xdr:row>4</xdr:row>
      <xdr:rowOff>391320</xdr:rowOff>
    </xdr:from>
    <xdr:to>
      <xdr:col>3</xdr:col>
      <xdr:colOff>53280</xdr:colOff>
      <xdr:row>7</xdr:row>
      <xdr:rowOff>130680</xdr:rowOff>
    </xdr:to>
    <xdr:sp>
      <xdr:nvSpPr>
        <xdr:cNvPr id="9" name="CustomShape 1"/>
        <xdr:cNvSpPr/>
      </xdr:nvSpPr>
      <xdr:spPr>
        <a:xfrm>
          <a:off x="311040" y="1038960"/>
          <a:ext cx="2409120" cy="46332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Технические требования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120600</xdr:colOff>
      <xdr:row>5</xdr:row>
      <xdr:rowOff>39240</xdr:rowOff>
    </xdr:from>
    <xdr:to>
      <xdr:col>1</xdr:col>
      <xdr:colOff>500760</xdr:colOff>
      <xdr:row>7</xdr:row>
      <xdr:rowOff>105120</xdr:rowOff>
    </xdr:to>
    <xdr:pic>
      <xdr:nvPicPr>
        <xdr:cNvPr id="10" name="InstrImg_1" descr=""/>
        <xdr:cNvPicPr/>
      </xdr:nvPicPr>
      <xdr:blipFill>
        <a:blip r:embed="rId1"/>
        <a:stretch/>
      </xdr:blipFill>
      <xdr:spPr>
        <a:xfrm>
          <a:off x="377640" y="1096200"/>
          <a:ext cx="380160" cy="38052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101520</xdr:colOff>
      <xdr:row>7</xdr:row>
      <xdr:rowOff>163080</xdr:rowOff>
    </xdr:from>
    <xdr:to>
      <xdr:col>1</xdr:col>
      <xdr:colOff>481680</xdr:colOff>
      <xdr:row>10</xdr:row>
      <xdr:rowOff>38520</xdr:rowOff>
    </xdr:to>
    <xdr:pic>
      <xdr:nvPicPr>
        <xdr:cNvPr id="11" name="InstrImg_2" descr=""/>
        <xdr:cNvPicPr/>
      </xdr:nvPicPr>
      <xdr:blipFill>
        <a:blip r:embed="rId2"/>
        <a:stretch/>
      </xdr:blipFill>
      <xdr:spPr>
        <a:xfrm>
          <a:off x="358560" y="1534680"/>
          <a:ext cx="380160" cy="38952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101520</xdr:colOff>
      <xdr:row>10</xdr:row>
      <xdr:rowOff>115200</xdr:rowOff>
    </xdr:from>
    <xdr:to>
      <xdr:col>1</xdr:col>
      <xdr:colOff>481680</xdr:colOff>
      <xdr:row>12</xdr:row>
      <xdr:rowOff>19080</xdr:rowOff>
    </xdr:to>
    <xdr:pic>
      <xdr:nvPicPr>
        <xdr:cNvPr id="12" name="InstrImg_3" descr=""/>
        <xdr:cNvPicPr/>
      </xdr:nvPicPr>
      <xdr:blipFill>
        <a:blip r:embed="rId3"/>
        <a:stretch/>
      </xdr:blipFill>
      <xdr:spPr>
        <a:xfrm>
          <a:off x="358560" y="2000880"/>
          <a:ext cx="380160" cy="39924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101520</xdr:colOff>
      <xdr:row>12</xdr:row>
      <xdr:rowOff>96480</xdr:rowOff>
    </xdr:from>
    <xdr:to>
      <xdr:col>1</xdr:col>
      <xdr:colOff>481680</xdr:colOff>
      <xdr:row>13</xdr:row>
      <xdr:rowOff>10080</xdr:rowOff>
    </xdr:to>
    <xdr:pic>
      <xdr:nvPicPr>
        <xdr:cNvPr id="13" name="InstrImg_4" descr=""/>
        <xdr:cNvPicPr/>
      </xdr:nvPicPr>
      <xdr:blipFill>
        <a:blip r:embed="rId4"/>
        <a:stretch/>
      </xdr:blipFill>
      <xdr:spPr>
        <a:xfrm>
          <a:off x="358560" y="2477520"/>
          <a:ext cx="380160" cy="39924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101520</xdr:colOff>
      <xdr:row>13</xdr:row>
      <xdr:rowOff>77400</xdr:rowOff>
    </xdr:from>
    <xdr:to>
      <xdr:col>1</xdr:col>
      <xdr:colOff>481680</xdr:colOff>
      <xdr:row>15</xdr:row>
      <xdr:rowOff>76680</xdr:rowOff>
    </xdr:to>
    <xdr:pic>
      <xdr:nvPicPr>
        <xdr:cNvPr id="14" name="InstrImg_5" descr=""/>
        <xdr:cNvPicPr/>
      </xdr:nvPicPr>
      <xdr:blipFill>
        <a:blip r:embed="rId5"/>
        <a:stretch/>
      </xdr:blipFill>
      <xdr:spPr>
        <a:xfrm>
          <a:off x="358560" y="2944080"/>
          <a:ext cx="380160" cy="38052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120600</xdr:colOff>
      <xdr:row>15</xdr:row>
      <xdr:rowOff>172440</xdr:rowOff>
    </xdr:from>
    <xdr:to>
      <xdr:col>1</xdr:col>
      <xdr:colOff>500760</xdr:colOff>
      <xdr:row>17</xdr:row>
      <xdr:rowOff>171720</xdr:rowOff>
    </xdr:to>
    <xdr:pic>
      <xdr:nvPicPr>
        <xdr:cNvPr id="15" name="InstrImg_6" descr=""/>
        <xdr:cNvPicPr/>
      </xdr:nvPicPr>
      <xdr:blipFill>
        <a:blip r:embed="rId6"/>
        <a:stretch/>
      </xdr:blipFill>
      <xdr:spPr>
        <a:xfrm>
          <a:off x="377640" y="3420360"/>
          <a:ext cx="380160" cy="38016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130320</xdr:colOff>
      <xdr:row>18</xdr:row>
      <xdr:rowOff>77400</xdr:rowOff>
    </xdr:from>
    <xdr:to>
      <xdr:col>1</xdr:col>
      <xdr:colOff>510480</xdr:colOff>
      <xdr:row>18</xdr:row>
      <xdr:rowOff>438480</xdr:rowOff>
    </xdr:to>
    <xdr:pic>
      <xdr:nvPicPr>
        <xdr:cNvPr id="16" name="InstrImg_7" descr=""/>
        <xdr:cNvPicPr/>
      </xdr:nvPicPr>
      <xdr:blipFill>
        <a:blip r:embed="rId7"/>
        <a:stretch/>
      </xdr:blipFill>
      <xdr:spPr>
        <a:xfrm>
          <a:off x="387360" y="3896640"/>
          <a:ext cx="380160" cy="36108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1</xdr:col>
      <xdr:colOff>73080</xdr:colOff>
      <xdr:row>18</xdr:row>
      <xdr:rowOff>496440</xdr:rowOff>
    </xdr:from>
    <xdr:to>
      <xdr:col>1</xdr:col>
      <xdr:colOff>501120</xdr:colOff>
      <xdr:row>118</xdr:row>
      <xdr:rowOff>190800</xdr:rowOff>
    </xdr:to>
    <xdr:pic>
      <xdr:nvPicPr>
        <xdr:cNvPr id="17" name="InstrImg_8" descr=""/>
        <xdr:cNvPicPr/>
      </xdr:nvPicPr>
      <xdr:blipFill>
        <a:blip r:embed="rId8"/>
        <a:stretch/>
      </xdr:blipFill>
      <xdr:spPr>
        <a:xfrm>
          <a:off x="330120" y="4315680"/>
          <a:ext cx="428040" cy="447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</xdr:col>
      <xdr:colOff>111240</xdr:colOff>
      <xdr:row>118</xdr:row>
      <xdr:rowOff>86760</xdr:rowOff>
    </xdr:from>
    <xdr:to>
      <xdr:col>5</xdr:col>
      <xdr:colOff>234360</xdr:colOff>
      <xdr:row>118</xdr:row>
      <xdr:rowOff>124200</xdr:rowOff>
    </xdr:to>
    <xdr:pic>
      <xdr:nvPicPr>
        <xdr:cNvPr id="18" name="cmdGetUpdateImg" descr=""/>
        <xdr:cNvPicPr/>
      </xdr:nvPicPr>
      <xdr:blipFill>
        <a:blip r:embed="rId9"/>
        <a:stretch/>
      </xdr:blipFill>
      <xdr:spPr>
        <a:xfrm>
          <a:off x="3101760" y="4658760"/>
          <a:ext cx="456480" cy="374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9</xdr:col>
      <xdr:colOff>330120</xdr:colOff>
      <xdr:row>118</xdr:row>
      <xdr:rowOff>86760</xdr:rowOff>
    </xdr:from>
    <xdr:to>
      <xdr:col>11</xdr:col>
      <xdr:colOff>158040</xdr:colOff>
      <xdr:row>118</xdr:row>
      <xdr:rowOff>124200</xdr:rowOff>
    </xdr:to>
    <xdr:pic>
      <xdr:nvPicPr>
        <xdr:cNvPr id="19" name="cmdShowHideUpdateLogImg" descr=""/>
        <xdr:cNvPicPr/>
      </xdr:nvPicPr>
      <xdr:blipFill>
        <a:blip r:embed="rId10"/>
        <a:stretch/>
      </xdr:blipFill>
      <xdr:spPr>
        <a:xfrm>
          <a:off x="4997160" y="4658760"/>
          <a:ext cx="494640" cy="374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273240</xdr:colOff>
      <xdr:row>1</xdr:row>
      <xdr:rowOff>200880</xdr:rowOff>
    </xdr:from>
    <xdr:to>
      <xdr:col>2</xdr:col>
      <xdr:colOff>1356480</xdr:colOff>
      <xdr:row>2</xdr:row>
      <xdr:rowOff>205200</xdr:rowOff>
    </xdr:to>
    <xdr:sp>
      <xdr:nvSpPr>
        <xdr:cNvPr id="20" name="CustomShape 1"/>
        <xdr:cNvSpPr/>
      </xdr:nvSpPr>
      <xdr:spPr>
        <a:xfrm>
          <a:off x="1197000" y="334080"/>
          <a:ext cx="1083240" cy="21384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Актуальна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244440</xdr:colOff>
      <xdr:row>1</xdr:row>
      <xdr:rowOff>96480</xdr:rowOff>
    </xdr:from>
    <xdr:to>
      <xdr:col>2</xdr:col>
      <xdr:colOff>529560</xdr:colOff>
      <xdr:row>3</xdr:row>
      <xdr:rowOff>38520</xdr:rowOff>
    </xdr:to>
    <xdr:pic>
      <xdr:nvPicPr>
        <xdr:cNvPr id="21" name="cmdAct_2" descr=""/>
        <xdr:cNvPicPr/>
      </xdr:nvPicPr>
      <xdr:blipFill>
        <a:blip r:embed="rId11"/>
        <a:stretch/>
      </xdr:blipFill>
      <xdr:spPr>
        <a:xfrm>
          <a:off x="1168200" y="229680"/>
          <a:ext cx="285120" cy="380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273240</xdr:colOff>
      <xdr:row>1</xdr:row>
      <xdr:rowOff>200880</xdr:rowOff>
    </xdr:from>
    <xdr:to>
      <xdr:col>4</xdr:col>
      <xdr:colOff>135000</xdr:colOff>
      <xdr:row>2</xdr:row>
      <xdr:rowOff>200160</xdr:rowOff>
    </xdr:to>
    <xdr:sp>
      <xdr:nvSpPr>
        <xdr:cNvPr id="22" name="CustomShape 1" hidden="1"/>
        <xdr:cNvSpPr/>
      </xdr:nvSpPr>
      <xdr:spPr>
        <a:xfrm>
          <a:off x="1197000" y="334080"/>
          <a:ext cx="1928520" cy="20880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Требуется обновление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282600</xdr:colOff>
      <xdr:row>1</xdr:row>
      <xdr:rowOff>182160</xdr:rowOff>
    </xdr:from>
    <xdr:to>
      <xdr:col>2</xdr:col>
      <xdr:colOff>529560</xdr:colOff>
      <xdr:row>2</xdr:row>
      <xdr:rowOff>219600</xdr:rowOff>
    </xdr:to>
    <xdr:pic>
      <xdr:nvPicPr>
        <xdr:cNvPr id="23" name="cmdNoAct_2" descr=""/>
        <xdr:cNvPicPr/>
      </xdr:nvPicPr>
      <xdr:blipFill>
        <a:blip r:embed="rId12"/>
        <a:stretch/>
      </xdr:blipFill>
      <xdr:spPr>
        <a:xfrm>
          <a:off x="1206360" y="315360"/>
          <a:ext cx="246960" cy="246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274320</xdr:colOff>
      <xdr:row>1</xdr:row>
      <xdr:rowOff>195120</xdr:rowOff>
    </xdr:from>
    <xdr:to>
      <xdr:col>4</xdr:col>
      <xdr:colOff>194760</xdr:colOff>
      <xdr:row>2</xdr:row>
      <xdr:rowOff>200880</xdr:rowOff>
    </xdr:to>
    <xdr:sp>
      <xdr:nvSpPr>
        <xdr:cNvPr id="24" name="CustomShape 1" hidden="1"/>
        <xdr:cNvSpPr/>
      </xdr:nvSpPr>
      <xdr:spPr>
        <a:xfrm>
          <a:off x="1198080" y="328320"/>
          <a:ext cx="1987200" cy="21528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/>
        <a:p>
          <a:pPr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Ошибка подключения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254160</xdr:colOff>
      <xdr:row>1</xdr:row>
      <xdr:rowOff>118800</xdr:rowOff>
    </xdr:from>
    <xdr:to>
      <xdr:col>2</xdr:col>
      <xdr:colOff>503640</xdr:colOff>
      <xdr:row>3</xdr:row>
      <xdr:rowOff>54000</xdr:rowOff>
    </xdr:to>
    <xdr:sp>
      <xdr:nvSpPr>
        <xdr:cNvPr id="25" name="CustomShape 1" hidden="1"/>
        <xdr:cNvSpPr/>
      </xdr:nvSpPr>
      <xdr:spPr>
        <a:xfrm>
          <a:off x="1177920" y="252000"/>
          <a:ext cx="249480" cy="373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ru-RU" sz="18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</a:rPr>
            <a:t>!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18</xdr:col>
      <xdr:colOff>254160</xdr:colOff>
      <xdr:row>1</xdr:row>
      <xdr:rowOff>29520</xdr:rowOff>
    </xdr:from>
    <xdr:to>
      <xdr:col>24</xdr:col>
      <xdr:colOff>320040</xdr:colOff>
      <xdr:row>2</xdr:row>
      <xdr:rowOff>105120</xdr:rowOff>
    </xdr:to>
    <xdr:sp>
      <xdr:nvSpPr>
        <xdr:cNvPr id="26" name="CustomShape 1" hidden="1"/>
        <xdr:cNvSpPr/>
      </xdr:nvSpPr>
      <xdr:spPr>
        <a:xfrm>
          <a:off x="7921440" y="162720"/>
          <a:ext cx="2066400" cy="28512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/>
        <a:p>
          <a:pPr algn="ctr">
            <a:lnSpc>
              <a:spcPct val="100000"/>
            </a:lnSpc>
          </a:pPr>
          <a:r>
            <a:rPr lang="ru-RU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</a:rPr>
            <a:t>Приступить к заполнению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2</xdr:col>
      <xdr:colOff>54000</xdr:colOff>
      <xdr:row>5</xdr:row>
      <xdr:rowOff>105840</xdr:rowOff>
    </xdr:from>
    <xdr:to>
      <xdr:col>22</xdr:col>
      <xdr:colOff>120240</xdr:colOff>
      <xdr:row>126</xdr:row>
      <xdr:rowOff>105480</xdr:rowOff>
    </xdr:to>
    <xdr:pic>
      <xdr:nvPicPr>
        <xdr:cNvPr id="27" name="InstrWord" descr=""/>
        <xdr:cNvPicPr/>
      </xdr:nvPicPr>
      <xdr:blipFill>
        <a:blip r:embed="rId13"/>
        <a:stretch/>
      </xdr:blipFill>
      <xdr:spPr>
        <a:xfrm>
          <a:off x="977760" y="1162800"/>
          <a:ext cx="8143560" cy="470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120600</xdr:colOff>
      <xdr:row>0</xdr:row>
      <xdr:rowOff>29520</xdr:rowOff>
    </xdr:from>
    <xdr:to>
      <xdr:col>6</xdr:col>
      <xdr:colOff>131760</xdr:colOff>
      <xdr:row>0</xdr:row>
      <xdr:rowOff>282600</xdr:rowOff>
    </xdr:to>
    <xdr:sp>
      <xdr:nvSpPr>
        <xdr:cNvPr id="28" name="CustomShape 1"/>
        <xdr:cNvSpPr/>
      </xdr:nvSpPr>
      <xdr:spPr>
        <a:xfrm>
          <a:off x="11226600" y="29520"/>
          <a:ext cx="2154240" cy="25308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/>
        <a:p>
          <a:pPr algn="ctr">
            <a:lnSpc>
              <a:spcPct val="100000"/>
            </a:lnSpc>
          </a:pPr>
          <a:r>
            <a:rPr lang="ru-RU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Очистить лог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54000</xdr:colOff>
      <xdr:row>25</xdr:row>
      <xdr:rowOff>39240</xdr:rowOff>
    </xdr:from>
    <xdr:to>
      <xdr:col>6</xdr:col>
      <xdr:colOff>53280</xdr:colOff>
      <xdr:row>25</xdr:row>
      <xdr:rowOff>324360</xdr:rowOff>
    </xdr:to>
    <xdr:sp>
      <xdr:nvSpPr>
        <xdr:cNvPr id="29" name="CustomShape 1"/>
        <xdr:cNvSpPr/>
      </xdr:nvSpPr>
      <xdr:spPr>
        <a:xfrm>
          <a:off x="2920680" y="4344480"/>
          <a:ext cx="3952440" cy="285120"/>
        </a:xfrm>
        <a:prstGeom prst="roundRect">
          <a:avLst>
            <a:gd name="adj" fmla="val 0"/>
          </a:avLst>
        </a:prstGeom>
        <a:solidFill>
          <a:srgbClr val="dddddd"/>
        </a:solidFill>
        <a:ln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/>
        <a:p>
          <a:pPr algn="ctr">
            <a:lnSpc>
              <a:spcPct val="100000"/>
            </a:lnSpc>
          </a:pPr>
          <a:r>
            <a:rPr lang="ru-RU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ahoma"/>
              <a:ea typeface="Tahoma"/>
            </a:rPr>
            <a:t>Выбор организации</a:t>
          </a:r>
          <a:endParaRPr lang="ru-RU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54000</xdr:colOff>
      <xdr:row>19</xdr:row>
      <xdr:rowOff>124920</xdr:rowOff>
    </xdr:from>
    <xdr:to>
      <xdr:col>6</xdr:col>
      <xdr:colOff>272520</xdr:colOff>
      <xdr:row>20</xdr:row>
      <xdr:rowOff>200520</xdr:rowOff>
    </xdr:to>
    <xdr:pic>
      <xdr:nvPicPr>
        <xdr:cNvPr id="30" name="ExcludeHelp_3" descr=""/>
        <xdr:cNvPicPr/>
      </xdr:nvPicPr>
      <xdr:blipFill>
        <a:blip r:embed="rId1"/>
        <a:stretch/>
      </xdr:blipFill>
      <xdr:spPr>
        <a:xfrm>
          <a:off x="6873840" y="294984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6</xdr:col>
      <xdr:colOff>54000</xdr:colOff>
      <xdr:row>7</xdr:row>
      <xdr:rowOff>124920</xdr:rowOff>
    </xdr:from>
    <xdr:to>
      <xdr:col>6</xdr:col>
      <xdr:colOff>272520</xdr:colOff>
      <xdr:row>8</xdr:row>
      <xdr:rowOff>200520</xdr:rowOff>
    </xdr:to>
    <xdr:pic>
      <xdr:nvPicPr>
        <xdr:cNvPr id="31" name="ExcludeHelp_2" descr=""/>
        <xdr:cNvPicPr/>
      </xdr:nvPicPr>
      <xdr:blipFill>
        <a:blip r:embed="rId2"/>
        <a:stretch/>
      </xdr:blipFill>
      <xdr:spPr>
        <a:xfrm>
          <a:off x="6873840" y="111348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6</xdr:col>
      <xdr:colOff>54000</xdr:colOff>
      <xdr:row>13</xdr:row>
      <xdr:rowOff>29880</xdr:rowOff>
    </xdr:from>
    <xdr:to>
      <xdr:col>6</xdr:col>
      <xdr:colOff>272520</xdr:colOff>
      <xdr:row>17</xdr:row>
      <xdr:rowOff>152640</xdr:rowOff>
    </xdr:to>
    <xdr:pic>
      <xdr:nvPicPr>
        <xdr:cNvPr id="32" name="ExcludeHelp_1" descr=""/>
        <xdr:cNvPicPr/>
      </xdr:nvPicPr>
      <xdr:blipFill>
        <a:blip r:embed="rId3"/>
        <a:stretch/>
      </xdr:blipFill>
      <xdr:spPr>
        <a:xfrm>
          <a:off x="6873840" y="2504160"/>
          <a:ext cx="218520" cy="218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6</xdr:col>
      <xdr:colOff>54000</xdr:colOff>
      <xdr:row>13</xdr:row>
      <xdr:rowOff>29880</xdr:rowOff>
    </xdr:from>
    <xdr:to>
      <xdr:col>6</xdr:col>
      <xdr:colOff>272520</xdr:colOff>
      <xdr:row>17</xdr:row>
      <xdr:rowOff>152640</xdr:rowOff>
    </xdr:to>
    <xdr:pic>
      <xdr:nvPicPr>
        <xdr:cNvPr id="33" name="ExcludeHelp_4" descr=""/>
        <xdr:cNvPicPr/>
      </xdr:nvPicPr>
      <xdr:blipFill>
        <a:blip r:embed="rId4"/>
        <a:stretch/>
      </xdr:blipFill>
      <xdr:spPr>
        <a:xfrm>
          <a:off x="6873840" y="2504160"/>
          <a:ext cx="218520" cy="218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</xdr:col>
      <xdr:colOff>54000</xdr:colOff>
      <xdr:row>5</xdr:row>
      <xdr:rowOff>20160</xdr:rowOff>
    </xdr:from>
    <xdr:to>
      <xdr:col>4</xdr:col>
      <xdr:colOff>272520</xdr:colOff>
      <xdr:row>6</xdr:row>
      <xdr:rowOff>200520</xdr:rowOff>
    </xdr:to>
    <xdr:pic>
      <xdr:nvPicPr>
        <xdr:cNvPr id="34" name="cmdCreatePrintedForm" descr=""/>
        <xdr:cNvPicPr/>
      </xdr:nvPicPr>
      <xdr:blipFill>
        <a:blip r:embed="rId5"/>
        <a:stretch/>
      </xdr:blipFill>
      <xdr:spPr>
        <a:xfrm>
          <a:off x="339480" y="71532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6</xdr:col>
      <xdr:colOff>92160</xdr:colOff>
      <xdr:row>17</xdr:row>
      <xdr:rowOff>237240</xdr:rowOff>
    </xdr:from>
    <xdr:to>
      <xdr:col>6</xdr:col>
      <xdr:colOff>281880</xdr:colOff>
      <xdr:row>20</xdr:row>
      <xdr:rowOff>28800</xdr:rowOff>
    </xdr:to>
    <xdr:sp>
      <xdr:nvSpPr>
        <xdr:cNvPr id="35" name="CustomShape 1" hidden="1"/>
        <xdr:cNvSpPr/>
      </xdr:nvSpPr>
      <xdr:spPr>
        <a:xfrm>
          <a:off x="6912000" y="2806920"/>
          <a:ext cx="18972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142920</xdr:colOff>
      <xdr:row>19</xdr:row>
      <xdr:rowOff>35640</xdr:rowOff>
    </xdr:from>
    <xdr:to>
      <xdr:col>6</xdr:col>
      <xdr:colOff>230760</xdr:colOff>
      <xdr:row>19</xdr:row>
      <xdr:rowOff>132480</xdr:rowOff>
    </xdr:to>
    <xdr:pic>
      <xdr:nvPicPr>
        <xdr:cNvPr id="36" name="shCalendar_1" descr=""/>
        <xdr:cNvPicPr/>
      </xdr:nvPicPr>
      <xdr:blipFill>
        <a:blip r:embed="rId6"/>
        <a:stretch/>
      </xdr:blipFill>
      <xdr:spPr>
        <a:xfrm>
          <a:off x="6962760" y="2860560"/>
          <a:ext cx="8784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6</xdr:col>
      <xdr:colOff>54000</xdr:colOff>
      <xdr:row>16</xdr:row>
      <xdr:rowOff>29520</xdr:rowOff>
    </xdr:from>
    <xdr:to>
      <xdr:col>6</xdr:col>
      <xdr:colOff>272520</xdr:colOff>
      <xdr:row>17</xdr:row>
      <xdr:rowOff>200520</xdr:rowOff>
    </xdr:to>
    <xdr:pic>
      <xdr:nvPicPr>
        <xdr:cNvPr id="37" name="ExcludeHelp_5" descr=""/>
        <xdr:cNvPicPr/>
      </xdr:nvPicPr>
      <xdr:blipFill>
        <a:blip r:embed="rId7"/>
        <a:stretch/>
      </xdr:blipFill>
      <xdr:spPr>
        <a:xfrm>
          <a:off x="6873840" y="255168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54000</xdr:colOff>
      <xdr:row>2</xdr:row>
      <xdr:rowOff>19800</xdr:rowOff>
    </xdr:from>
    <xdr:to>
      <xdr:col>2</xdr:col>
      <xdr:colOff>272520</xdr:colOff>
      <xdr:row>3</xdr:row>
      <xdr:rowOff>200520</xdr:rowOff>
    </xdr:to>
    <xdr:pic>
      <xdr:nvPicPr>
        <xdr:cNvPr id="38" name="ExcludeHelp_1" descr=""/>
        <xdr:cNvPicPr/>
      </xdr:nvPicPr>
      <xdr:blipFill>
        <a:blip r:embed="rId1"/>
        <a:stretch/>
      </xdr:blipFill>
      <xdr:spPr>
        <a:xfrm>
          <a:off x="54000" y="1980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54000</xdr:colOff>
      <xdr:row>2</xdr:row>
      <xdr:rowOff>19800</xdr:rowOff>
    </xdr:from>
    <xdr:to>
      <xdr:col>2</xdr:col>
      <xdr:colOff>272520</xdr:colOff>
      <xdr:row>3</xdr:row>
      <xdr:rowOff>200520</xdr:rowOff>
    </xdr:to>
    <xdr:pic>
      <xdr:nvPicPr>
        <xdr:cNvPr id="39" name="ExcludeHelp_1" descr=""/>
        <xdr:cNvPicPr/>
      </xdr:nvPicPr>
      <xdr:blipFill>
        <a:blip r:embed="rId1"/>
        <a:stretch/>
      </xdr:blipFill>
      <xdr:spPr>
        <a:xfrm>
          <a:off x="54000" y="1980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54000</xdr:colOff>
      <xdr:row>6</xdr:row>
      <xdr:rowOff>20160</xdr:rowOff>
    </xdr:from>
    <xdr:to>
      <xdr:col>7</xdr:col>
      <xdr:colOff>272520</xdr:colOff>
      <xdr:row>8</xdr:row>
      <xdr:rowOff>200520</xdr:rowOff>
    </xdr:to>
    <xdr:pic>
      <xdr:nvPicPr>
        <xdr:cNvPr id="40" name="ExcludeHelp_1" descr=""/>
        <xdr:cNvPicPr/>
      </xdr:nvPicPr>
      <xdr:blipFill>
        <a:blip r:embed="rId1"/>
        <a:stretch/>
      </xdr:blipFill>
      <xdr:spPr>
        <a:xfrm>
          <a:off x="7397640" y="1246680"/>
          <a:ext cx="218520" cy="21852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7</xdr:col>
      <xdr:colOff>92160</xdr:colOff>
      <xdr:row>10</xdr:row>
      <xdr:rowOff>744120</xdr:rowOff>
    </xdr:from>
    <xdr:to>
      <xdr:col>7</xdr:col>
      <xdr:colOff>281880</xdr:colOff>
      <xdr:row>11</xdr:row>
      <xdr:rowOff>171720</xdr:rowOff>
    </xdr:to>
    <xdr:sp>
      <xdr:nvSpPr>
        <xdr:cNvPr id="41" name="CustomShape 1" hidden="1"/>
        <xdr:cNvSpPr/>
      </xdr:nvSpPr>
      <xdr:spPr>
        <a:xfrm>
          <a:off x="7435800" y="2656440"/>
          <a:ext cx="18972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142920</xdr:colOff>
      <xdr:row>11</xdr:row>
      <xdr:rowOff>35280</xdr:rowOff>
    </xdr:from>
    <xdr:to>
      <xdr:col>7</xdr:col>
      <xdr:colOff>230760</xdr:colOff>
      <xdr:row>11</xdr:row>
      <xdr:rowOff>132120</xdr:rowOff>
    </xdr:to>
    <xdr:pic>
      <xdr:nvPicPr>
        <xdr:cNvPr id="42" name="shCalendar_1" descr=""/>
        <xdr:cNvPicPr/>
      </xdr:nvPicPr>
      <xdr:blipFill>
        <a:blip r:embed="rId2"/>
        <a:stretch/>
      </xdr:blipFill>
      <xdr:spPr>
        <a:xfrm>
          <a:off x="7486560" y="2709720"/>
          <a:ext cx="8784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fstrf.ru/regions/region/showlist" TargetMode="External"/><Relationship Id="rId2" Type="http://schemas.openxmlformats.org/officeDocument/2006/relationships/hyperlink" Target="http://support.eias.ru/index.php?a=add&amp;catid=5" TargetMode="External"/><Relationship Id="rId3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eias.ru/?page=show_distrs" TargetMode="External"/><Relationship Id="rId5" Type="http://schemas.openxmlformats.org/officeDocument/2006/relationships/hyperlink" Target="http://pravo.gov.ru/proxy/ips/?docbody=&amp;nd=102166558" TargetMode="External"/><Relationship Id="rId6" Type="http://schemas.openxmlformats.org/officeDocument/2006/relationships/hyperlink" Target="http://eias.ru/files/shablon/manual_loading_through_monitoring.pdf" TargetMode="External"/><Relationship Id="rId7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8" Type="http://schemas.openxmlformats.org/officeDocument/2006/relationships/hyperlink" Target="http://eias.ru/?page=show_templates" TargetMode="External"/><Relationship Id="rId9" Type="http://schemas.openxmlformats.org/officeDocument/2006/relationships/drawing" Target="../drawings/drawing1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1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0" width="4.1271676300578"/>
    <col collapsed="false" hidden="false" max="2" min="2" style="0" width="10.7052023121387"/>
    <col collapsed="false" hidden="false" max="3" min="3" style="0" width="27.9884393063584"/>
    <col collapsed="false" hidden="false" max="4" min="4" style="0" width="5.20231213872832"/>
    <col collapsed="false" hidden="false" max="6" min="5" style="0" width="5.35260115606936"/>
    <col collapsed="false" hidden="false" max="7" min="7" style="0" width="5.50867052023121"/>
    <col collapsed="false" hidden="false" max="25" min="8" style="0" width="5.35260115606936"/>
    <col collapsed="false" hidden="false" max="33" min="26" style="1" width="11.4682080924855"/>
    <col collapsed="false" hidden="false" max="1025" min="34" style="0" width="10.7052023121387"/>
  </cols>
  <sheetData>
    <row r="1" customFormat="false" ht="10.5" hidden="false" customHeight="true" outlineLevel="0" collapsed="false">
      <c r="AA1" s="2" t="s">
        <v>0</v>
      </c>
    </row>
    <row r="2" customFormat="false" ht="16.5" hidden="false" customHeight="true" outlineLevel="0" collapsed="false">
      <c r="B2" s="3" t="e">
        <f aca="false">"Код шаблона: " &amp; getcode()</f>
        <v>#NAME?</v>
      </c>
      <c r="C2" s="3"/>
      <c r="D2" s="3"/>
      <c r="E2" s="3"/>
      <c r="F2" s="3"/>
      <c r="G2" s="3"/>
      <c r="V2" s="4"/>
      <c r="AA2" s="0"/>
    </row>
    <row r="3" customFormat="false" ht="18" hidden="false" customHeight="true" outlineLevel="0" collapsed="false">
      <c r="B3" s="5" t="e">
        <f aca="false">"Версия " &amp; getversion()</f>
        <v>#NAME?</v>
      </c>
      <c r="C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4"/>
      <c r="W3" s="4"/>
      <c r="X3" s="4"/>
      <c r="Y3" s="4"/>
      <c r="AA3" s="0"/>
    </row>
    <row r="4" customFormat="false" ht="6" hidden="false" customHeight="true" outlineLevel="0" collapsed="false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AA4" s="0"/>
    </row>
    <row r="5" customFormat="false" ht="32.25" hidden="false" customHeight="true" outlineLevel="0" collapsed="false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AA5" s="0"/>
    </row>
    <row r="6" customFormat="false" ht="9.75" hidden="false" customHeight="true" outlineLevel="0" collapsed="false">
      <c r="A6" s="4"/>
      <c r="B6" s="7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AA6" s="0"/>
    </row>
    <row r="7" customFormat="false" ht="15" hidden="false" customHeight="true" outlineLevel="0" collapsed="false">
      <c r="A7" s="4"/>
      <c r="B7" s="7"/>
      <c r="C7" s="8"/>
      <c r="D7" s="9"/>
      <c r="E7" s="11" t="s">
        <v>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0"/>
      <c r="AA7" s="0"/>
    </row>
    <row r="8" customFormat="false" ht="15" hidden="false" customHeight="true" outlineLevel="0" collapsed="false">
      <c r="A8" s="4"/>
      <c r="B8" s="7"/>
      <c r="C8" s="8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0"/>
      <c r="AA8" s="0"/>
    </row>
    <row r="9" customFormat="false" ht="15" hidden="false" customHeight="true" outlineLevel="0" collapsed="false">
      <c r="A9" s="4"/>
      <c r="B9" s="7"/>
      <c r="C9" s="8"/>
      <c r="D9" s="9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0"/>
      <c r="AA9" s="0"/>
    </row>
    <row r="10" customFormat="false" ht="10.5" hidden="false" customHeight="true" outlineLevel="0" collapsed="false">
      <c r="A10" s="4"/>
      <c r="B10" s="7"/>
      <c r="C10" s="8"/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0"/>
      <c r="AA10" s="0"/>
    </row>
    <row r="11" customFormat="false" ht="27" hidden="false" customHeight="true" outlineLevel="0" collapsed="false">
      <c r="A11" s="4"/>
      <c r="B11" s="7"/>
      <c r="C11" s="8"/>
      <c r="D11" s="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0"/>
      <c r="AA11" s="0"/>
    </row>
    <row r="12" customFormat="false" ht="12" hidden="false" customHeight="true" outlineLevel="0" collapsed="false">
      <c r="A12" s="4"/>
      <c r="B12" s="7"/>
      <c r="C12" s="8"/>
      <c r="D12" s="9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0"/>
      <c r="AA12" s="0"/>
    </row>
    <row r="13" customFormat="false" ht="38.25" hidden="false" customHeight="true" outlineLevel="0" collapsed="false">
      <c r="A13" s="4"/>
      <c r="B13" s="7"/>
      <c r="C13" s="8"/>
      <c r="D13" s="9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AA13" s="0"/>
    </row>
    <row r="14" customFormat="false" ht="15" hidden="false" customHeight="true" outlineLevel="0" collapsed="false">
      <c r="A14" s="4"/>
      <c r="B14" s="7"/>
      <c r="C14" s="8"/>
      <c r="D14" s="9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0"/>
      <c r="AA14" s="0"/>
    </row>
    <row r="15" customFormat="false" ht="15" hidden="false" customHeight="false" outlineLevel="0" collapsed="false">
      <c r="A15" s="4"/>
      <c r="B15" s="7"/>
      <c r="C15" s="8"/>
      <c r="D15" s="9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0"/>
      <c r="AA15" s="0"/>
    </row>
    <row r="16" customFormat="false" ht="15" hidden="false" customHeight="false" outlineLevel="0" collapsed="false">
      <c r="A16" s="4"/>
      <c r="B16" s="7"/>
      <c r="C16" s="8"/>
      <c r="D16" s="9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0"/>
      <c r="AA16" s="0"/>
    </row>
    <row r="17" customFormat="false" ht="15" hidden="false" customHeight="true" outlineLevel="0" collapsed="false">
      <c r="A17" s="4"/>
      <c r="B17" s="7"/>
      <c r="C17" s="8"/>
      <c r="D17" s="9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0"/>
      <c r="AA17" s="0"/>
    </row>
    <row r="18" customFormat="false" ht="15" hidden="false" customHeight="false" outlineLevel="0" collapsed="false">
      <c r="A18" s="4"/>
      <c r="B18" s="7"/>
      <c r="C18" s="8"/>
      <c r="D18" s="9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0"/>
      <c r="AA18" s="0"/>
    </row>
    <row r="19" customFormat="false" ht="59.25" hidden="false" customHeight="true" outlineLevel="0" collapsed="false">
      <c r="A19" s="4"/>
      <c r="B19" s="7"/>
      <c r="C19" s="8"/>
      <c r="D19" s="1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0"/>
      <c r="AA19" s="0"/>
    </row>
    <row r="20" customFormat="false" ht="15" hidden="true" customHeight="false" outlineLevel="0" collapsed="false">
      <c r="A20" s="4"/>
      <c r="B20" s="7"/>
      <c r="C20" s="8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0"/>
      <c r="AA20" s="0"/>
    </row>
    <row r="21" customFormat="false" ht="14.25" hidden="true" customHeight="true" outlineLevel="0" collapsed="false">
      <c r="A21" s="4"/>
      <c r="B21" s="7"/>
      <c r="C21" s="8"/>
      <c r="D21" s="15"/>
      <c r="E21" s="16" t="s">
        <v>3</v>
      </c>
      <c r="F21" s="17" t="s">
        <v>4</v>
      </c>
      <c r="G21" s="17"/>
      <c r="H21" s="17"/>
      <c r="I21" s="17"/>
      <c r="J21" s="17"/>
      <c r="K21" s="17"/>
      <c r="L21" s="17"/>
      <c r="M21" s="17"/>
      <c r="N21" s="9"/>
      <c r="O21" s="18" t="s">
        <v>3</v>
      </c>
      <c r="P21" s="19" t="s">
        <v>5</v>
      </c>
      <c r="Q21" s="19"/>
      <c r="R21" s="19"/>
      <c r="S21" s="19"/>
      <c r="T21" s="19"/>
      <c r="U21" s="19"/>
      <c r="V21" s="19"/>
      <c r="W21" s="19"/>
      <c r="X21" s="19"/>
      <c r="Y21" s="10"/>
      <c r="AA21" s="0"/>
    </row>
    <row r="22" customFormat="false" ht="14.25" hidden="true" customHeight="true" outlineLevel="0" collapsed="false">
      <c r="A22" s="4"/>
      <c r="B22" s="7"/>
      <c r="C22" s="8"/>
      <c r="D22" s="15"/>
      <c r="E22" s="20" t="s">
        <v>3</v>
      </c>
      <c r="F22" s="17" t="s">
        <v>6</v>
      </c>
      <c r="G22" s="17"/>
      <c r="H22" s="17"/>
      <c r="I22" s="17"/>
      <c r="J22" s="17"/>
      <c r="K22" s="17"/>
      <c r="L22" s="17"/>
      <c r="M22" s="17"/>
      <c r="N22" s="9"/>
      <c r="O22" s="21" t="s">
        <v>3</v>
      </c>
      <c r="P22" s="19" t="s">
        <v>7</v>
      </c>
      <c r="Q22" s="19"/>
      <c r="R22" s="19"/>
      <c r="S22" s="19"/>
      <c r="T22" s="19"/>
      <c r="U22" s="19"/>
      <c r="V22" s="19"/>
      <c r="W22" s="19"/>
      <c r="X22" s="19"/>
      <c r="Y22" s="10"/>
      <c r="AA22" s="0"/>
    </row>
    <row r="23" customFormat="false" ht="27" hidden="true" customHeight="true" outlineLevel="0" collapsed="false">
      <c r="A23" s="4"/>
      <c r="B23" s="7"/>
      <c r="C23" s="8"/>
      <c r="D23" s="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2" t="s">
        <v>8</v>
      </c>
      <c r="Q23" s="22"/>
      <c r="R23" s="22"/>
      <c r="S23" s="22"/>
      <c r="T23" s="22"/>
      <c r="U23" s="22"/>
      <c r="V23" s="22"/>
      <c r="W23" s="22"/>
      <c r="X23" s="9"/>
      <c r="Y23" s="10"/>
      <c r="AA23" s="0"/>
    </row>
    <row r="24" customFormat="false" ht="10.5" hidden="true" customHeight="true" outlineLevel="0" collapsed="false">
      <c r="A24" s="4"/>
      <c r="B24" s="7"/>
      <c r="C24" s="8"/>
      <c r="D24" s="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AA24" s="0"/>
    </row>
    <row r="25" customFormat="false" ht="27" hidden="true" customHeight="true" outlineLevel="0" collapsed="false">
      <c r="A25" s="4"/>
      <c r="B25" s="7"/>
      <c r="C25" s="8"/>
      <c r="D25" s="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  <c r="AA25" s="0"/>
    </row>
    <row r="26" customFormat="false" ht="12" hidden="true" customHeight="true" outlineLevel="0" collapsed="false">
      <c r="A26" s="4"/>
      <c r="B26" s="7"/>
      <c r="C26" s="8"/>
      <c r="D26" s="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  <c r="AA26" s="0"/>
    </row>
    <row r="27" customFormat="false" ht="38.25" hidden="true" customHeight="true" outlineLevel="0" collapsed="false">
      <c r="A27" s="4"/>
      <c r="B27" s="7"/>
      <c r="C27" s="8"/>
      <c r="D27" s="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  <c r="AA27" s="0"/>
    </row>
    <row r="28" customFormat="false" ht="15" hidden="true" customHeight="false" outlineLevel="0" collapsed="false">
      <c r="A28" s="4"/>
      <c r="B28" s="7"/>
      <c r="C28" s="8"/>
      <c r="D28" s="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0"/>
      <c r="AA28" s="0"/>
    </row>
    <row r="29" customFormat="false" ht="15" hidden="true" customHeight="false" outlineLevel="0" collapsed="false">
      <c r="A29" s="4"/>
      <c r="B29" s="7"/>
      <c r="C29" s="8"/>
      <c r="D29" s="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0"/>
      <c r="AA29" s="0"/>
    </row>
    <row r="30" customFormat="false" ht="15" hidden="true" customHeight="false" outlineLevel="0" collapsed="false">
      <c r="A30" s="4"/>
      <c r="B30" s="7"/>
      <c r="C30" s="8"/>
      <c r="D30" s="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0"/>
      <c r="AA30" s="0"/>
    </row>
    <row r="31" customFormat="false" ht="15" hidden="true" customHeight="false" outlineLevel="0" collapsed="false">
      <c r="A31" s="4"/>
      <c r="B31" s="7"/>
      <c r="C31" s="8"/>
      <c r="D31" s="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0"/>
      <c r="AA31" s="0"/>
    </row>
    <row r="32" customFormat="false" ht="15" hidden="true" customHeight="false" outlineLevel="0" collapsed="false">
      <c r="A32" s="4"/>
      <c r="B32" s="7"/>
      <c r="C32" s="8"/>
      <c r="D32" s="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0"/>
      <c r="AA32" s="0"/>
    </row>
    <row r="33" customFormat="false" ht="18.75" hidden="true" customHeight="true" outlineLevel="0" collapsed="false">
      <c r="A33" s="4"/>
      <c r="B33" s="7"/>
      <c r="C33" s="8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0"/>
      <c r="AA33" s="0"/>
    </row>
    <row r="34" customFormat="false" ht="15" hidden="true" customHeight="false" outlineLevel="0" collapsed="false">
      <c r="A34" s="4"/>
      <c r="B34" s="7"/>
      <c r="C34" s="8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0"/>
      <c r="AA34" s="0"/>
    </row>
    <row r="35" customFormat="false" ht="24" hidden="true" customHeight="true" outlineLevel="0" collapsed="false">
      <c r="A35" s="4"/>
      <c r="B35" s="7"/>
      <c r="C35" s="8"/>
      <c r="D35" s="15"/>
      <c r="E35" s="23" t="s">
        <v>9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10"/>
      <c r="AA35" s="0"/>
    </row>
    <row r="36" customFormat="false" ht="38.25" hidden="true" customHeight="true" outlineLevel="0" collapsed="false">
      <c r="A36" s="4"/>
      <c r="B36" s="7"/>
      <c r="C36" s="8"/>
      <c r="D36" s="1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10"/>
      <c r="AA36" s="0"/>
    </row>
    <row r="37" customFormat="false" ht="9.75" hidden="true" customHeight="true" outlineLevel="0" collapsed="false">
      <c r="A37" s="4"/>
      <c r="B37" s="7"/>
      <c r="C37" s="8"/>
      <c r="D37" s="15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10"/>
      <c r="AA37" s="0"/>
    </row>
    <row r="38" customFormat="false" ht="51" hidden="true" customHeight="true" outlineLevel="0" collapsed="false">
      <c r="A38" s="4"/>
      <c r="B38" s="7"/>
      <c r="C38" s="8"/>
      <c r="D38" s="15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10"/>
      <c r="AA38" s="0"/>
    </row>
    <row r="39" customFormat="false" ht="15" hidden="true" customHeight="true" outlineLevel="0" collapsed="false">
      <c r="A39" s="4"/>
      <c r="B39" s="7"/>
      <c r="C39" s="8"/>
      <c r="D39" s="15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10"/>
      <c r="AA39" s="0"/>
    </row>
    <row r="40" customFormat="false" ht="12" hidden="true" customHeight="true" outlineLevel="0" collapsed="false">
      <c r="A40" s="4"/>
      <c r="B40" s="7"/>
      <c r="C40" s="8"/>
      <c r="D40" s="15"/>
      <c r="E40" s="24" t="s">
        <v>10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10"/>
      <c r="AA40" s="0"/>
    </row>
    <row r="41" customFormat="false" ht="38.25" hidden="true" customHeight="true" outlineLevel="0" collapsed="false">
      <c r="A41" s="4"/>
      <c r="B41" s="7"/>
      <c r="C41" s="8"/>
      <c r="D41" s="15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10"/>
      <c r="AA41" s="0"/>
    </row>
    <row r="42" customFormat="false" ht="15" hidden="true" customHeight="false" outlineLevel="0" collapsed="false">
      <c r="A42" s="4"/>
      <c r="B42" s="7"/>
      <c r="C42" s="8"/>
      <c r="D42" s="15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10"/>
      <c r="AA42" s="0"/>
    </row>
    <row r="43" customFormat="false" ht="15" hidden="true" customHeight="false" outlineLevel="0" collapsed="false">
      <c r="A43" s="4"/>
      <c r="B43" s="7"/>
      <c r="C43" s="8"/>
      <c r="D43" s="15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10"/>
      <c r="AA43" s="0"/>
    </row>
    <row r="44" customFormat="false" ht="33.75" hidden="true" customHeight="true" outlineLevel="0" collapsed="false">
      <c r="A44" s="4"/>
      <c r="B44" s="7"/>
      <c r="C44" s="8"/>
      <c r="D44" s="1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10"/>
      <c r="AA44" s="0"/>
    </row>
    <row r="45" customFormat="false" ht="15" hidden="true" customHeight="false" outlineLevel="0" collapsed="false">
      <c r="A45" s="4"/>
      <c r="B45" s="7"/>
      <c r="C45" s="8"/>
      <c r="D45" s="1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10"/>
      <c r="AA45" s="0"/>
    </row>
    <row r="46" customFormat="false" ht="24" hidden="true" customHeight="true" outlineLevel="0" collapsed="false">
      <c r="A46" s="4"/>
      <c r="B46" s="7"/>
      <c r="C46" s="8"/>
      <c r="D46" s="15"/>
      <c r="E46" s="25" t="s">
        <v>11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0"/>
      <c r="AA46" s="0"/>
    </row>
    <row r="47" customFormat="false" ht="37.5" hidden="true" customHeight="true" outlineLevel="0" collapsed="false">
      <c r="A47" s="4"/>
      <c r="B47" s="7"/>
      <c r="C47" s="8"/>
      <c r="D47" s="1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10"/>
      <c r="AA47" s="0"/>
    </row>
    <row r="48" customFormat="false" ht="24" hidden="true" customHeight="true" outlineLevel="0" collapsed="false">
      <c r="A48" s="4"/>
      <c r="B48" s="7"/>
      <c r="C48" s="8"/>
      <c r="D48" s="1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10"/>
      <c r="AA48" s="0"/>
    </row>
    <row r="49" customFormat="false" ht="51" hidden="true" customHeight="true" outlineLevel="0" collapsed="false">
      <c r="A49" s="4"/>
      <c r="B49" s="7"/>
      <c r="C49" s="8"/>
      <c r="D49" s="1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0"/>
      <c r="AA49" s="0"/>
    </row>
    <row r="50" customFormat="false" ht="15" hidden="true" customHeight="false" outlineLevel="0" collapsed="false">
      <c r="A50" s="4"/>
      <c r="B50" s="7"/>
      <c r="C50" s="8"/>
      <c r="D50" s="1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10"/>
      <c r="AA50" s="0"/>
    </row>
    <row r="51" customFormat="false" ht="15" hidden="true" customHeight="false" outlineLevel="0" collapsed="false">
      <c r="A51" s="4"/>
      <c r="B51" s="7"/>
      <c r="C51" s="8"/>
      <c r="D51" s="1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10"/>
      <c r="AA51" s="0"/>
    </row>
    <row r="52" customFormat="false" ht="15" hidden="true" customHeight="false" outlineLevel="0" collapsed="false">
      <c r="A52" s="4"/>
      <c r="B52" s="7"/>
      <c r="C52" s="8"/>
      <c r="D52" s="1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10"/>
      <c r="AA52" s="0"/>
    </row>
    <row r="53" customFormat="false" ht="15" hidden="true" customHeight="false" outlineLevel="0" collapsed="false">
      <c r="A53" s="4"/>
      <c r="B53" s="7"/>
      <c r="C53" s="8"/>
      <c r="D53" s="1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10"/>
      <c r="AA53" s="0"/>
    </row>
    <row r="54" customFormat="false" ht="15" hidden="true" customHeight="false" outlineLevel="0" collapsed="false">
      <c r="A54" s="4"/>
      <c r="B54" s="7"/>
      <c r="C54" s="8"/>
      <c r="D54" s="1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10"/>
      <c r="AA54" s="0"/>
    </row>
    <row r="55" customFormat="false" ht="15" hidden="true" customHeight="false" outlineLevel="0" collapsed="false">
      <c r="A55" s="4"/>
      <c r="B55" s="7"/>
      <c r="C55" s="8"/>
      <c r="D55" s="1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10"/>
      <c r="AA55" s="0"/>
    </row>
    <row r="56" customFormat="false" ht="25.5" hidden="true" customHeight="true" outlineLevel="0" collapsed="false">
      <c r="A56" s="4"/>
      <c r="B56" s="7"/>
      <c r="C56" s="8"/>
      <c r="D56" s="13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10"/>
      <c r="AA56" s="0"/>
    </row>
    <row r="57" customFormat="false" ht="15" hidden="true" customHeight="false" outlineLevel="0" collapsed="false">
      <c r="A57" s="4"/>
      <c r="B57" s="7"/>
      <c r="C57" s="8"/>
      <c r="D57" s="13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10"/>
      <c r="AA57" s="0"/>
    </row>
    <row r="58" customFormat="false" ht="15" hidden="true" customHeight="true" outlineLevel="0" collapsed="false">
      <c r="A58" s="4"/>
      <c r="B58" s="7"/>
      <c r="C58" s="8"/>
      <c r="D58" s="15"/>
      <c r="E58" s="26" t="s">
        <v>12</v>
      </c>
      <c r="F58" s="26"/>
      <c r="G58" s="26"/>
      <c r="H58" s="27" t="s">
        <v>13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10"/>
      <c r="AA58" s="0"/>
    </row>
    <row r="59" customFormat="false" ht="15" hidden="true" customHeight="true" outlineLevel="0" collapsed="false">
      <c r="A59" s="4"/>
      <c r="B59" s="7"/>
      <c r="C59" s="8"/>
      <c r="D59" s="15"/>
      <c r="E59" s="26" t="s">
        <v>14</v>
      </c>
      <c r="F59" s="26"/>
      <c r="G59" s="26"/>
      <c r="H59" s="27" t="s">
        <v>15</v>
      </c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10"/>
      <c r="AA59" s="0"/>
    </row>
    <row r="60" customFormat="false" ht="15" hidden="true" customHeight="true" outlineLevel="0" collapsed="false">
      <c r="A60" s="4"/>
      <c r="B60" s="7"/>
      <c r="C60" s="8"/>
      <c r="D60" s="15"/>
      <c r="E60" s="26" t="s">
        <v>16</v>
      </c>
      <c r="F60" s="26"/>
      <c r="G60" s="26"/>
      <c r="H60" s="27" t="s">
        <v>17</v>
      </c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10"/>
      <c r="AA60" s="0"/>
    </row>
    <row r="61" customFormat="false" ht="15" hidden="true" customHeight="true" outlineLevel="0" collapsed="false">
      <c r="A61" s="4"/>
      <c r="B61" s="7"/>
      <c r="C61" s="8"/>
      <c r="D61" s="15"/>
      <c r="E61" s="28"/>
      <c r="F61" s="29"/>
      <c r="G61" s="30"/>
      <c r="H61" s="29" t="s">
        <v>18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10"/>
      <c r="AA61" s="0"/>
    </row>
    <row r="62" customFormat="false" ht="27.75" hidden="true" customHeight="true" outlineLevel="0" collapsed="false">
      <c r="A62" s="4"/>
      <c r="B62" s="7"/>
      <c r="C62" s="8"/>
      <c r="D62" s="1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10"/>
      <c r="AA62" s="0"/>
    </row>
    <row r="63" customFormat="false" ht="15" hidden="true" customHeight="false" outlineLevel="0" collapsed="false">
      <c r="A63" s="4"/>
      <c r="B63" s="7"/>
      <c r="C63" s="8"/>
      <c r="D63" s="1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10"/>
      <c r="AA63" s="0"/>
    </row>
    <row r="64" customFormat="false" ht="15" hidden="true" customHeight="false" outlineLevel="0" collapsed="false">
      <c r="A64" s="4"/>
      <c r="B64" s="7"/>
      <c r="C64" s="8"/>
      <c r="D64" s="1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10"/>
      <c r="AA64" s="0"/>
    </row>
    <row r="65" customFormat="false" ht="15" hidden="true" customHeight="false" outlineLevel="0" collapsed="false">
      <c r="A65" s="4"/>
      <c r="B65" s="7"/>
      <c r="C65" s="8"/>
      <c r="D65" s="1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10"/>
      <c r="AA65" s="0"/>
    </row>
    <row r="66" customFormat="false" ht="15" hidden="true" customHeight="false" outlineLevel="0" collapsed="false">
      <c r="A66" s="4"/>
      <c r="B66" s="7"/>
      <c r="C66" s="8"/>
      <c r="D66" s="1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10"/>
      <c r="AA66" s="0"/>
    </row>
    <row r="67" customFormat="false" ht="15" hidden="true" customHeight="false" outlineLevel="0" collapsed="false">
      <c r="A67" s="4"/>
      <c r="B67" s="7"/>
      <c r="C67" s="8"/>
      <c r="D67" s="1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10"/>
      <c r="AA67" s="0"/>
    </row>
    <row r="68" customFormat="false" ht="89.25" hidden="true" customHeight="true" outlineLevel="0" collapsed="false">
      <c r="A68" s="4"/>
      <c r="B68" s="7"/>
      <c r="C68" s="8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0"/>
      <c r="AA68" s="0"/>
    </row>
    <row r="69" customFormat="false" ht="15" hidden="true" customHeight="false" outlineLevel="0" collapsed="false">
      <c r="A69" s="4"/>
      <c r="B69" s="7"/>
      <c r="C69" s="8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0"/>
      <c r="AA69" s="0"/>
    </row>
    <row r="70" customFormat="false" ht="15" hidden="true" customHeight="false" outlineLevel="0" collapsed="false">
      <c r="A70" s="4"/>
      <c r="B70" s="7"/>
      <c r="C70" s="8"/>
      <c r="D70" s="15"/>
      <c r="E70" s="31" t="s">
        <v>19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10"/>
      <c r="AA70" s="0"/>
    </row>
    <row r="71" customFormat="false" ht="15" hidden="true" customHeight="true" outlineLevel="0" collapsed="false">
      <c r="A71" s="4"/>
      <c r="B71" s="7"/>
      <c r="C71" s="8"/>
      <c r="D71" s="15"/>
      <c r="E71" s="32" t="s">
        <v>20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0"/>
      <c r="AA71" s="0"/>
    </row>
    <row r="72" customFormat="false" ht="27" hidden="true" customHeight="true" outlineLevel="0" collapsed="false">
      <c r="A72" s="4"/>
      <c r="B72" s="7"/>
      <c r="C72" s="8"/>
      <c r="D72" s="15"/>
      <c r="E72" s="33" t="s">
        <v>21</v>
      </c>
      <c r="F72" s="34" t="s">
        <v>22</v>
      </c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10"/>
      <c r="AA72" s="0"/>
    </row>
    <row r="73" customFormat="false" ht="15" hidden="true" customHeight="true" outlineLevel="0" collapsed="false">
      <c r="A73" s="4"/>
      <c r="B73" s="7"/>
      <c r="C73" s="8"/>
      <c r="D73" s="15"/>
      <c r="E73" s="33"/>
      <c r="F73" s="35" t="s">
        <v>23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10"/>
      <c r="AA73" s="0"/>
    </row>
    <row r="74" customFormat="false" ht="15" hidden="true" customHeight="true" outlineLevel="0" collapsed="false">
      <c r="A74" s="4"/>
      <c r="B74" s="7"/>
      <c r="C74" s="8"/>
      <c r="D74" s="15"/>
      <c r="E74" s="3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0"/>
      <c r="AA74" s="0"/>
    </row>
    <row r="75" customFormat="false" ht="15" hidden="true" customHeight="true" outlineLevel="0" collapsed="false">
      <c r="A75" s="4"/>
      <c r="B75" s="7"/>
      <c r="C75" s="8"/>
      <c r="D75" s="15"/>
      <c r="E75" s="36" t="s">
        <v>24</v>
      </c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10"/>
      <c r="AA75" s="0"/>
    </row>
    <row r="76" customFormat="false" ht="37.5" hidden="true" customHeight="true" outlineLevel="0" collapsed="false">
      <c r="A76" s="4"/>
      <c r="B76" s="7"/>
      <c r="C76" s="8"/>
      <c r="D76" s="15"/>
      <c r="E76" s="37" t="s">
        <v>25</v>
      </c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10"/>
      <c r="AA76" s="0"/>
    </row>
    <row r="77" customFormat="false" ht="15" hidden="true" customHeight="true" outlineLevel="0" collapsed="false">
      <c r="A77" s="4"/>
      <c r="B77" s="7"/>
      <c r="C77" s="8"/>
      <c r="D77" s="15"/>
      <c r="E77" s="37" t="s">
        <v>26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10"/>
      <c r="AA77" s="0"/>
    </row>
    <row r="78" customFormat="false" ht="93" hidden="true" customHeight="true" outlineLevel="0" collapsed="false">
      <c r="A78" s="4"/>
      <c r="B78" s="7"/>
      <c r="C78" s="8"/>
      <c r="D78" s="15"/>
      <c r="E78" s="37" t="s">
        <v>27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10"/>
      <c r="AA78" s="0"/>
    </row>
    <row r="79" customFormat="false" ht="5.1" hidden="true" customHeight="true" outlineLevel="0" collapsed="false">
      <c r="A79" s="4"/>
      <c r="B79" s="7"/>
      <c r="C79" s="8"/>
      <c r="D79" s="15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10"/>
      <c r="AA79" s="0"/>
    </row>
    <row r="80" customFormat="false" ht="42.75" hidden="true" customHeight="true" outlineLevel="0" collapsed="false">
      <c r="A80" s="4"/>
      <c r="B80" s="7"/>
      <c r="C80" s="8"/>
      <c r="D80" s="15"/>
      <c r="E80" s="37" t="s">
        <v>28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10"/>
      <c r="AA80" s="0"/>
    </row>
    <row r="81" customFormat="false" ht="33" hidden="true" customHeight="true" outlineLevel="0" collapsed="false">
      <c r="A81" s="4"/>
      <c r="B81" s="7"/>
      <c r="C81" s="8"/>
      <c r="D81" s="15"/>
      <c r="E81" s="37" t="s">
        <v>29</v>
      </c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10"/>
      <c r="AA81" s="0"/>
    </row>
    <row r="82" customFormat="false" ht="30" hidden="true" customHeight="true" outlineLevel="0" collapsed="false">
      <c r="A82" s="4"/>
      <c r="B82" s="7"/>
      <c r="C82" s="8"/>
      <c r="D82" s="15"/>
      <c r="E82" s="37" t="s">
        <v>30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10"/>
      <c r="AA82" s="0"/>
    </row>
    <row r="83" customFormat="false" ht="21" hidden="true" customHeight="true" outlineLevel="0" collapsed="false">
      <c r="A83" s="4"/>
      <c r="B83" s="7"/>
      <c r="C83" s="8"/>
      <c r="D83" s="15"/>
      <c r="E83" s="37" t="s">
        <v>31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10"/>
      <c r="AA83" s="0"/>
    </row>
    <row r="84" customFormat="false" ht="24" hidden="true" customHeight="true" outlineLevel="0" collapsed="false">
      <c r="A84" s="4"/>
      <c r="B84" s="7"/>
      <c r="C84" s="8"/>
      <c r="D84" s="15"/>
      <c r="E84" s="37" t="s">
        <v>32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10"/>
      <c r="AA84" s="0"/>
    </row>
    <row r="85" customFormat="false" ht="15" hidden="true" customHeight="true" outlineLevel="0" collapsed="false">
      <c r="A85" s="4"/>
      <c r="B85" s="7"/>
      <c r="C85" s="8"/>
      <c r="D85" s="15"/>
      <c r="E85" s="36" t="s">
        <v>33</v>
      </c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10"/>
      <c r="AA85" s="0"/>
    </row>
    <row r="86" customFormat="false" ht="15" hidden="true" customHeight="true" outlineLevel="0" collapsed="false">
      <c r="A86" s="4"/>
      <c r="B86" s="7"/>
      <c r="C86" s="8"/>
      <c r="D86" s="15"/>
      <c r="E86" s="38" t="s">
        <v>34</v>
      </c>
      <c r="F86" s="38"/>
      <c r="G86" s="38"/>
      <c r="H86" s="38"/>
      <c r="I86" s="35" t="s">
        <v>35</v>
      </c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10"/>
      <c r="AA86" s="0"/>
    </row>
    <row r="87" customFormat="false" ht="15" hidden="true" customHeight="false" outlineLevel="0" collapsed="false">
      <c r="A87" s="4"/>
      <c r="B87" s="7"/>
      <c r="C87" s="8"/>
      <c r="D87" s="15"/>
      <c r="E87" s="29"/>
      <c r="F87" s="29"/>
      <c r="G87" s="2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10"/>
      <c r="AA87" s="0"/>
    </row>
    <row r="88" customFormat="false" ht="15" hidden="true" customHeight="true" outlineLevel="0" collapsed="false">
      <c r="A88" s="4"/>
      <c r="B88" s="7"/>
      <c r="C88" s="8"/>
      <c r="D88" s="15"/>
      <c r="E88" s="26" t="s">
        <v>14</v>
      </c>
      <c r="F88" s="26"/>
      <c r="G88" s="26"/>
      <c r="H88" s="40" t="s">
        <v>15</v>
      </c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10"/>
      <c r="AA88" s="0"/>
    </row>
    <row r="89" customFormat="false" ht="15" hidden="true" customHeight="true" outlineLevel="0" collapsed="false">
      <c r="A89" s="4"/>
      <c r="B89" s="7"/>
      <c r="C89" s="8"/>
      <c r="D89" s="15"/>
      <c r="E89" s="26" t="s">
        <v>12</v>
      </c>
      <c r="F89" s="26"/>
      <c r="G89" s="26"/>
      <c r="H89" s="40" t="s">
        <v>36</v>
      </c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10"/>
      <c r="AA89" s="0"/>
    </row>
    <row r="90" customFormat="false" ht="15" hidden="true" customHeight="true" outlineLevel="0" collapsed="false">
      <c r="A90" s="4"/>
      <c r="B90" s="7"/>
      <c r="C90" s="8"/>
      <c r="D90" s="15"/>
      <c r="E90" s="28"/>
      <c r="F90" s="29"/>
      <c r="G90" s="30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10"/>
      <c r="AA90" s="0"/>
    </row>
    <row r="91" customFormat="false" ht="15" hidden="true" customHeight="false" outlineLevel="0" collapsed="false">
      <c r="A91" s="4"/>
      <c r="B91" s="7"/>
      <c r="C91" s="8"/>
      <c r="D91" s="15"/>
      <c r="E91" s="9"/>
      <c r="F91" s="9"/>
      <c r="G91" s="9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9"/>
      <c r="X91" s="9"/>
      <c r="Y91" s="10"/>
      <c r="AA91" s="0"/>
    </row>
    <row r="92" customFormat="false" ht="15" hidden="true" customHeight="false" outlineLevel="0" collapsed="false">
      <c r="A92" s="4"/>
      <c r="B92" s="7"/>
      <c r="C92" s="8"/>
      <c r="D92" s="1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10"/>
      <c r="AA92" s="0"/>
    </row>
    <row r="93" customFormat="false" ht="15" hidden="true" customHeight="false" outlineLevel="0" collapsed="false">
      <c r="A93" s="4"/>
      <c r="B93" s="7"/>
      <c r="C93" s="8"/>
      <c r="D93" s="1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10"/>
      <c r="AA93" s="0"/>
    </row>
    <row r="94" customFormat="false" ht="15" hidden="true" customHeight="false" outlineLevel="0" collapsed="false">
      <c r="A94" s="4"/>
      <c r="B94" s="7"/>
      <c r="C94" s="8"/>
      <c r="D94" s="1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10"/>
      <c r="AA94" s="0"/>
    </row>
    <row r="95" customFormat="false" ht="15" hidden="true" customHeight="false" outlineLevel="0" collapsed="false">
      <c r="A95" s="4"/>
      <c r="B95" s="7"/>
      <c r="C95" s="8"/>
      <c r="D95" s="1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10"/>
      <c r="AA95" s="0"/>
    </row>
    <row r="96" customFormat="false" ht="15" hidden="true" customHeight="false" outlineLevel="0" collapsed="false">
      <c r="A96" s="4"/>
      <c r="B96" s="7"/>
      <c r="C96" s="8"/>
      <c r="D96" s="1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10"/>
      <c r="AA96" s="0"/>
    </row>
    <row r="97" customFormat="false" ht="15" hidden="true" customHeight="false" outlineLevel="0" collapsed="false">
      <c r="A97" s="4"/>
      <c r="B97" s="7"/>
      <c r="C97" s="8"/>
      <c r="D97" s="1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10"/>
      <c r="AA97" s="0"/>
    </row>
    <row r="98" customFormat="false" ht="15" hidden="true" customHeight="false" outlineLevel="0" collapsed="false">
      <c r="A98" s="4"/>
      <c r="B98" s="7"/>
      <c r="C98" s="8"/>
      <c r="D98" s="1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10"/>
      <c r="AA98" s="0"/>
    </row>
    <row r="99" customFormat="false" ht="15" hidden="true" customHeight="false" outlineLevel="0" collapsed="false">
      <c r="A99" s="4"/>
      <c r="B99" s="7"/>
      <c r="C99" s="8"/>
      <c r="D99" s="1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10"/>
      <c r="AA99" s="0"/>
    </row>
    <row r="100" customFormat="false" ht="15" hidden="true" customHeight="false" outlineLevel="0" collapsed="false">
      <c r="A100" s="4"/>
      <c r="B100" s="7"/>
      <c r="C100" s="8"/>
      <c r="D100" s="1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0"/>
      <c r="AA100" s="0"/>
    </row>
    <row r="101" customFormat="false" ht="15" hidden="true" customHeight="false" outlineLevel="0" collapsed="false">
      <c r="A101" s="4"/>
      <c r="B101" s="7"/>
      <c r="C101" s="8"/>
      <c r="D101" s="1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10"/>
      <c r="AA101" s="0"/>
    </row>
    <row r="102" customFormat="false" ht="27" hidden="true" customHeight="true" outlineLevel="0" collapsed="false">
      <c r="A102" s="4"/>
      <c r="B102" s="7"/>
      <c r="C102" s="8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0"/>
      <c r="AA102" s="0"/>
    </row>
    <row r="103" customFormat="false" ht="15" hidden="true" customHeight="false" outlineLevel="0" collapsed="false">
      <c r="A103" s="4"/>
      <c r="B103" s="7"/>
      <c r="C103" s="8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0"/>
      <c r="AA103" s="0"/>
    </row>
    <row r="104" customFormat="false" ht="25.5" hidden="true" customHeight="true" outlineLevel="0" collapsed="false">
      <c r="A104" s="4"/>
      <c r="B104" s="7"/>
      <c r="C104" s="8"/>
      <c r="D104" s="15"/>
      <c r="E104" s="42" t="s">
        <v>37</v>
      </c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10"/>
      <c r="AA104" s="0"/>
    </row>
    <row r="105" customFormat="false" ht="15" hidden="true" customHeight="true" outlineLevel="0" collapsed="false">
      <c r="A105" s="4"/>
      <c r="B105" s="7"/>
      <c r="C105" s="8"/>
      <c r="D105" s="15"/>
      <c r="E105" s="9"/>
      <c r="F105" s="9"/>
      <c r="G105" s="9"/>
      <c r="H105" s="43"/>
      <c r="I105" s="43"/>
      <c r="J105" s="43"/>
      <c r="K105" s="43"/>
      <c r="L105" s="43"/>
      <c r="M105" s="43"/>
      <c r="N105" s="43"/>
      <c r="O105" s="44"/>
      <c r="P105" s="44"/>
      <c r="Q105" s="44"/>
      <c r="R105" s="44"/>
      <c r="S105" s="44"/>
      <c r="T105" s="44"/>
      <c r="U105" s="9"/>
      <c r="V105" s="9"/>
      <c r="W105" s="9"/>
      <c r="X105" s="9"/>
      <c r="Y105" s="10"/>
      <c r="AA105" s="0"/>
    </row>
    <row r="106" customFormat="false" ht="15" hidden="true" customHeight="true" outlineLevel="0" collapsed="false">
      <c r="A106" s="4"/>
      <c r="B106" s="7"/>
      <c r="C106" s="8"/>
      <c r="D106" s="15"/>
      <c r="E106" s="45"/>
      <c r="F106" s="46" t="s">
        <v>38</v>
      </c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4"/>
      <c r="U106" s="9"/>
      <c r="V106" s="9"/>
      <c r="W106" s="9"/>
      <c r="X106" s="9"/>
      <c r="Y106" s="10"/>
      <c r="AA106" s="2" t="s">
        <v>39</v>
      </c>
    </row>
    <row r="107" customFormat="false" ht="15" hidden="true" customHeight="true" outlineLevel="0" collapsed="false">
      <c r="A107" s="4"/>
      <c r="B107" s="7"/>
      <c r="C107" s="8"/>
      <c r="D107" s="15"/>
      <c r="E107" s="9"/>
      <c r="F107" s="9"/>
      <c r="G107" s="9"/>
      <c r="H107" s="43"/>
      <c r="I107" s="43"/>
      <c r="J107" s="43"/>
      <c r="K107" s="43"/>
      <c r="L107" s="43"/>
      <c r="M107" s="43"/>
      <c r="N107" s="43"/>
      <c r="O107" s="44"/>
      <c r="P107" s="44"/>
      <c r="Q107" s="44"/>
      <c r="R107" s="44"/>
      <c r="S107" s="44"/>
      <c r="T107" s="44"/>
      <c r="U107" s="9"/>
      <c r="V107" s="9"/>
      <c r="W107" s="9"/>
      <c r="X107" s="9"/>
      <c r="Y107" s="10"/>
    </row>
    <row r="108" customFormat="false" ht="15" hidden="true" customHeight="true" outlineLevel="0" collapsed="false">
      <c r="A108" s="4"/>
      <c r="B108" s="7"/>
      <c r="C108" s="8"/>
      <c r="D108" s="15"/>
      <c r="E108" s="9"/>
      <c r="F108" s="46" t="s">
        <v>40</v>
      </c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10"/>
    </row>
    <row r="109" customFormat="false" ht="15" hidden="true" customHeight="false" outlineLevel="0" collapsed="false">
      <c r="A109" s="4"/>
      <c r="B109" s="7"/>
      <c r="C109" s="8"/>
      <c r="D109" s="1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10"/>
    </row>
    <row r="110" customFormat="false" ht="15" hidden="true" customHeight="false" outlineLevel="0" collapsed="false">
      <c r="A110" s="4"/>
      <c r="B110" s="7"/>
      <c r="C110" s="8"/>
      <c r="D110" s="1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10"/>
    </row>
    <row r="111" customFormat="false" ht="15" hidden="true" customHeight="false" outlineLevel="0" collapsed="false">
      <c r="A111" s="4"/>
      <c r="B111" s="7"/>
      <c r="C111" s="8"/>
      <c r="D111" s="1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0"/>
    </row>
    <row r="112" customFormat="false" ht="15" hidden="true" customHeight="false" outlineLevel="0" collapsed="false">
      <c r="A112" s="4"/>
      <c r="B112" s="7"/>
      <c r="C112" s="8"/>
      <c r="D112" s="1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10"/>
    </row>
    <row r="113" customFormat="false" ht="15" hidden="true" customHeight="false" outlineLevel="0" collapsed="false">
      <c r="A113" s="4"/>
      <c r="B113" s="7"/>
      <c r="C113" s="8"/>
      <c r="D113" s="1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0"/>
    </row>
    <row r="114" customFormat="false" ht="15" hidden="true" customHeight="false" outlineLevel="0" collapsed="false">
      <c r="A114" s="4"/>
      <c r="B114" s="7"/>
      <c r="C114" s="8"/>
      <c r="D114" s="1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10"/>
    </row>
    <row r="115" customFormat="false" ht="15" hidden="true" customHeight="false" outlineLevel="0" collapsed="false">
      <c r="A115" s="4"/>
      <c r="B115" s="7"/>
      <c r="C115" s="8"/>
      <c r="D115" s="1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10"/>
    </row>
    <row r="116" customFormat="false" ht="15" hidden="true" customHeight="false" outlineLevel="0" collapsed="false">
      <c r="A116" s="4"/>
      <c r="B116" s="7"/>
      <c r="C116" s="8"/>
      <c r="D116" s="1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10"/>
    </row>
    <row r="117" customFormat="false" ht="30" hidden="true" customHeight="true" outlineLevel="0" collapsed="false">
      <c r="A117" s="4"/>
      <c r="B117" s="7"/>
      <c r="C117" s="8"/>
      <c r="D117" s="1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10"/>
    </row>
    <row r="118" customFormat="false" ht="31.5" hidden="true" customHeight="true" outlineLevel="0" collapsed="false">
      <c r="A118" s="4"/>
      <c r="B118" s="7"/>
      <c r="C118" s="8"/>
      <c r="D118" s="1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10"/>
    </row>
    <row r="119" customFormat="false" ht="15" hidden="false" customHeight="true" outlineLevel="0" collapsed="false">
      <c r="A119" s="4"/>
      <c r="B119" s="47"/>
      <c r="C119" s="48"/>
      <c r="D119" s="49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1"/>
    </row>
  </sheetData>
  <sheetProtection sheet="true" password="fa9c" objects="true" scenarios="true" formatColumns="false" formatRows="false"/>
  <mergeCells count="48">
    <mergeCell ref="B2:G2"/>
    <mergeCell ref="B3:C3"/>
    <mergeCell ref="B5:Y5"/>
    <mergeCell ref="E7:X19"/>
    <mergeCell ref="F21:M21"/>
    <mergeCell ref="P21:X21"/>
    <mergeCell ref="F22:M22"/>
    <mergeCell ref="P22:X22"/>
    <mergeCell ref="P23:W23"/>
    <mergeCell ref="E35:X39"/>
    <mergeCell ref="E40:X40"/>
    <mergeCell ref="E41:X45"/>
    <mergeCell ref="E46:X57"/>
    <mergeCell ref="E58:G58"/>
    <mergeCell ref="H58:X58"/>
    <mergeCell ref="E59:G59"/>
    <mergeCell ref="H59:X59"/>
    <mergeCell ref="E60:G60"/>
    <mergeCell ref="H60:X60"/>
    <mergeCell ref="H61:X61"/>
    <mergeCell ref="E70:X70"/>
    <mergeCell ref="E71:X71"/>
    <mergeCell ref="F72:X72"/>
    <mergeCell ref="F73:U73"/>
    <mergeCell ref="V73:X73"/>
    <mergeCell ref="F74:X74"/>
    <mergeCell ref="E75:X75"/>
    <mergeCell ref="E76:X76"/>
    <mergeCell ref="E77:X77"/>
    <mergeCell ref="E78:X78"/>
    <mergeCell ref="E80:X80"/>
    <mergeCell ref="E81:X81"/>
    <mergeCell ref="E82:X82"/>
    <mergeCell ref="E83:X83"/>
    <mergeCell ref="E84:X84"/>
    <mergeCell ref="E85:X85"/>
    <mergeCell ref="E86:H86"/>
    <mergeCell ref="I86:X86"/>
    <mergeCell ref="E87:G87"/>
    <mergeCell ref="H87:X87"/>
    <mergeCell ref="E88:G88"/>
    <mergeCell ref="H88:X88"/>
    <mergeCell ref="E89:G89"/>
    <mergeCell ref="H89:X89"/>
    <mergeCell ref="H90:X90"/>
    <mergeCell ref="E104:X104"/>
    <mergeCell ref="F106:S106"/>
    <mergeCell ref="F108:X108"/>
  </mergeCells>
  <hyperlinks>
    <hyperlink ref="E40" r:id="rId1" display="http://www.fstrf.ru/regions/region/showlist"/>
    <hyperlink ref="H58" r:id="rId2" display="http://support.eias.ru/index.php?a=add&amp;catid=5"/>
    <hyperlink ref="H59" r:id="rId3" display="openinfo@eias.ru"/>
    <hyperlink ref="H60" r:id="rId4" display="http://eias.ru/?page=show_distrs"/>
    <hyperlink ref="F73" r:id="rId5" display="Полный текст Постановления N 570"/>
    <hyperlink ref="I86" r:id="rId6" display="http://eias.ru/files/shablon/manual_loading_through_monitoring.pdf"/>
    <hyperlink ref="H88" r:id="rId7" display="openinfo@eias.ru"/>
    <hyperlink ref="H89" r:id="rId8" display="http://eias.ru/?page=show_template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9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E13"/>
  <sheetViews>
    <sheetView windowProtection="false"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C6" activeCellId="0" sqref="C6"/>
    </sheetView>
  </sheetViews>
  <sheetFormatPr defaultRowHeight="14.25"/>
  <cols>
    <col collapsed="false" hidden="true" max="2" min="1" style="0" width="0"/>
    <col collapsed="false" hidden="false" max="3" min="3" style="0" width="4.58959537572254"/>
    <col collapsed="false" hidden="false" max="4" min="4" style="0" width="7.79768786127168"/>
    <col collapsed="false" hidden="false" max="5" min="5" style="0" width="118.988439306358"/>
    <col collapsed="false" hidden="false" max="1025" min="6" style="0" width="11.4682080924855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182"/>
      <c r="D6" s="183"/>
      <c r="E6" s="183"/>
    </row>
    <row r="7" customFormat="false" ht="14.25" hidden="false" customHeight="true" outlineLevel="0" collapsed="false">
      <c r="C7" s="182"/>
      <c r="D7" s="117" t="s">
        <v>243</v>
      </c>
      <c r="E7" s="117"/>
    </row>
    <row r="8" customFormat="false" ht="24" hidden="false" customHeight="true" outlineLevel="0" collapsed="false">
      <c r="C8" s="182"/>
      <c r="D8" s="119" t="str">
        <f aca="false">IF(org=0,"Не определено",org)</f>
        <v>ИП Гукасян Владимир Александрович</v>
      </c>
      <c r="E8" s="119"/>
    </row>
    <row r="9" customFormat="false" ht="3" hidden="false" customHeight="true" outlineLevel="0" collapsed="false">
      <c r="C9" s="182"/>
      <c r="D9" s="183"/>
      <c r="E9" s="183"/>
    </row>
    <row r="10" customFormat="false" ht="15.95" hidden="false" customHeight="true" outlineLevel="0" collapsed="false">
      <c r="C10" s="182"/>
      <c r="D10" s="125" t="s">
        <v>185</v>
      </c>
      <c r="E10" s="124" t="s">
        <v>244</v>
      </c>
    </row>
    <row r="11" customFormat="false" ht="15" hidden="false" customHeight="false" outlineLevel="0" collapsed="false">
      <c r="C11" s="182"/>
      <c r="D11" s="127" t="s">
        <v>192</v>
      </c>
      <c r="E11" s="127" t="s">
        <v>193</v>
      </c>
    </row>
    <row r="12" customFormat="false" ht="15" hidden="true" customHeight="true" outlineLevel="0" collapsed="false">
      <c r="C12" s="182"/>
      <c r="D12" s="187" t="n">
        <v>0</v>
      </c>
      <c r="E12" s="188"/>
    </row>
    <row r="13" customFormat="false" ht="12" hidden="false" customHeight="true" outlineLevel="0" collapsed="false">
      <c r="C13" s="182"/>
      <c r="D13" s="139"/>
      <c r="E13" s="189" t="s">
        <v>240</v>
      </c>
    </row>
  </sheetData>
  <sheetProtection sheet="true" password="fa9c" objects="true" scenarios="true" formatColumns="false" formatRows="false"/>
  <mergeCells count="2">
    <mergeCell ref="D7:E7"/>
    <mergeCell ref="D8:E8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2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9" activeCellId="0" sqref="C39"/>
    </sheetView>
  </sheetViews>
  <sheetFormatPr defaultRowHeight="11.25"/>
  <cols>
    <col collapsed="false" hidden="false" max="1" min="1" style="0" width="1.98843930635838"/>
    <col collapsed="false" hidden="false" max="2" min="2" style="0" width="34.1040462427746"/>
    <col collapsed="false" hidden="false" max="3" min="3" style="0" width="129.537572254335"/>
    <col collapsed="false" hidden="false" max="4" min="4" style="0" width="22.0231213872832"/>
    <col collapsed="false" hidden="false" max="1025" min="5" style="0" width="11.4682080924855"/>
  </cols>
  <sheetData>
    <row r="1" customFormat="false" ht="3" hidden="false" customHeight="true" outlineLevel="0" collapsed="false"/>
    <row r="2" customFormat="false" ht="20.1" hidden="false" customHeight="true" outlineLevel="0" collapsed="false">
      <c r="B2" s="190" t="s">
        <v>245</v>
      </c>
      <c r="C2" s="190"/>
      <c r="D2" s="190"/>
    </row>
    <row r="3" customFormat="false" ht="3" hidden="false" customHeight="true" outlineLevel="0" collapsed="false"/>
    <row r="4" customFormat="false" ht="21.75" hidden="false" customHeight="true" outlineLevel="0" collapsed="false">
      <c r="B4" s="191" t="s">
        <v>246</v>
      </c>
      <c r="C4" s="191" t="s">
        <v>247</v>
      </c>
      <c r="D4" s="191" t="s">
        <v>148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autoFilter ref="B4:D4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K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.98843930635838"/>
    <col collapsed="false" hidden="false" max="2" min="2" style="0" width="10.7052023121387"/>
    <col collapsed="false" hidden="false" max="3" min="3" style="0" width="62.3988439306358"/>
    <col collapsed="false" hidden="false" max="4" min="4" style="0" width="65.4566473988439"/>
    <col collapsed="false" hidden="false" max="5" min="5" style="0" width="1.98843930635838"/>
    <col collapsed="false" hidden="false" max="1025" min="6" style="0" width="10.7052023121387"/>
  </cols>
  <sheetData>
    <row r="1" customFormat="false" ht="3" hidden="false" customHeight="true" outlineLevel="0" collapsed="false"/>
    <row r="2" customFormat="false" ht="63.75" hidden="false" customHeight="false" outlineLevel="0" collapsed="false">
      <c r="D2" s="192" t="s">
        <v>248</v>
      </c>
    </row>
    <row r="3" customFormat="false" ht="3" hidden="false" customHeight="true" outlineLevel="0" collapsed="false">
      <c r="D3" s="193"/>
    </row>
    <row r="4" customFormat="false" ht="27" hidden="false" customHeight="true" outlineLevel="0" collapsed="false">
      <c r="B4" s="194" t="s">
        <v>249</v>
      </c>
      <c r="C4" s="194"/>
      <c r="D4" s="194"/>
      <c r="E4" s="195"/>
      <c r="F4" s="194"/>
      <c r="G4" s="194"/>
      <c r="H4" s="194"/>
      <c r="I4" s="194"/>
      <c r="J4" s="194"/>
      <c r="K4" s="194"/>
    </row>
    <row r="5" customFormat="false" ht="3" hidden="false" customHeight="true" outlineLevel="0" collapsed="false"/>
    <row r="6" customFormat="false" ht="29.25" hidden="false" customHeight="true" outlineLevel="0" collapsed="false">
      <c r="B6" s="196" t="str">
        <f aca="false">"Информация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 за " &amp; prd2_q &amp; " " &amp; god &amp; " года"</f>
        <v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 за I квартал 2016 года</v>
      </c>
      <c r="C6" s="196"/>
      <c r="D6" s="196"/>
    </row>
    <row r="7" customFormat="false" ht="15" hidden="false" customHeight="true" outlineLevel="0" collapsed="false">
      <c r="B7" s="196" t="s">
        <v>250</v>
      </c>
      <c r="C7" s="196" t="s">
        <v>251</v>
      </c>
      <c r="D7" s="196" t="s">
        <v>211</v>
      </c>
    </row>
    <row r="8" customFormat="false" ht="25.5" hidden="false" customHeight="false" outlineLevel="0" collapsed="false">
      <c r="B8" s="196" t="n">
        <v>1</v>
      </c>
      <c r="C8" s="197" t="s">
        <v>213</v>
      </c>
      <c r="D8" s="198" t="n">
        <f aca="false">IF(differentially_TS_flag="да",SUM('Список СТ (дифф)'!O$9:O$10),'ТС доступ (не дифф)'!$F10)</f>
        <v>0</v>
      </c>
    </row>
    <row r="9" customFormat="false" ht="25.5" hidden="false" customHeight="false" outlineLevel="0" collapsed="false">
      <c r="B9" s="196" t="n">
        <v>2</v>
      </c>
      <c r="C9" s="197" t="s">
        <v>214</v>
      </c>
      <c r="D9" s="198" t="n">
        <f aca="false">IF(differentially_TS_flag="да",SUM('Список СТ (дифф)'!P$9:P$10),'ТС доступ (не дифф)'!$F11)</f>
        <v>0</v>
      </c>
    </row>
    <row r="10" customFormat="false" ht="51" hidden="false" customHeight="false" outlineLevel="0" collapsed="false">
      <c r="B10" s="196" t="n">
        <v>3</v>
      </c>
      <c r="C10" s="197" t="s">
        <v>252</v>
      </c>
      <c r="D10" s="198" t="n">
        <f aca="false">IF(differentially_TS_flag="да",SUM('Список СТ (дифф)'!Q$9:Q$10),'ТС доступ (не дифф)'!$F12)</f>
        <v>0</v>
      </c>
    </row>
    <row r="11" customFormat="false" ht="12.75" hidden="false" customHeight="false" outlineLevel="0" collapsed="false">
      <c r="B11" s="196" t="n">
        <v>4</v>
      </c>
      <c r="C11" s="199" t="s">
        <v>253</v>
      </c>
      <c r="D11" s="198" t="n">
        <f aca="false">IF(differentially_TS_flag="да",SUM('Список СТ (дифф)'!N$9:N$10),SUM('Список СТ (не дифф)'!M$9:M$13))</f>
        <v>0</v>
      </c>
    </row>
    <row r="12" customFormat="false" ht="3" hidden="false" customHeight="true" outlineLevel="0" collapsed="false">
      <c r="B12" s="200"/>
      <c r="C12" s="201"/>
      <c r="D12" s="202"/>
    </row>
    <row r="13" customFormat="false" ht="27.75" hidden="false" customHeight="true" outlineLevel="0" collapsed="false">
      <c r="B13" s="203" t="s">
        <v>254</v>
      </c>
      <c r="C13" s="204" t="s">
        <v>255</v>
      </c>
      <c r="D13" s="204"/>
    </row>
    <row r="14" customFormat="false" ht="3" hidden="false" customHeight="true" outlineLevel="0" collapsed="false">
      <c r="B14" s="194"/>
      <c r="C14" s="194"/>
      <c r="D14" s="194"/>
    </row>
    <row r="15" customFormat="false" ht="15" hidden="false" customHeight="true" outlineLevel="0" collapsed="false">
      <c r="D15" s="192" t="s">
        <v>256</v>
      </c>
    </row>
    <row r="16" customFormat="false" ht="15.6" hidden="false" customHeight="true" outlineLevel="0" collapsed="false">
      <c r="B16" s="196" t="s">
        <v>257</v>
      </c>
      <c r="C16" s="196"/>
      <c r="D16" s="196"/>
    </row>
    <row r="17" customFormat="false" ht="15" hidden="false" customHeight="true" outlineLevel="0" collapsed="false">
      <c r="B17" s="196" t="s">
        <v>250</v>
      </c>
      <c r="C17" s="196" t="s">
        <v>258</v>
      </c>
      <c r="D17" s="196" t="s">
        <v>259</v>
      </c>
    </row>
    <row r="18" customFormat="false" ht="15" hidden="false" customHeight="true" outlineLevel="0" collapsed="false">
      <c r="B18" s="196" t="n">
        <v>1</v>
      </c>
      <c r="C18" s="196" t="n">
        <v>2</v>
      </c>
      <c r="D18" s="196" t="n">
        <v>3</v>
      </c>
    </row>
    <row r="19" customFormat="false" ht="15" hidden="false" customHeight="true" outlineLevel="0" collapsed="false">
      <c r="B19" s="196" t="n">
        <v>0</v>
      </c>
      <c r="C19" s="197"/>
      <c r="D19" s="198"/>
    </row>
    <row r="20" customFormat="false" ht="3" hidden="false" customHeight="true" outlineLevel="0" collapsed="false"/>
  </sheetData>
  <sheetProtection sheet="true" password="fa9c" objects="true" scenarios="true" formatColumns="false" formatRows="false"/>
  <mergeCells count="7">
    <mergeCell ref="B4:D4"/>
    <mergeCell ref="F4:G4"/>
    <mergeCell ref="H4:I4"/>
    <mergeCell ref="J4:K4"/>
    <mergeCell ref="B6:D6"/>
    <mergeCell ref="C13:D13"/>
    <mergeCell ref="B16:D1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205" width="11.4682080924855"/>
  </cols>
  <sheetData/>
  <sheetProtection sheet="true" password="fa9c" objects="true" scenarios="true" formatColumns="false" formatRow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N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0.15"/>
  <cols>
    <col collapsed="false" hidden="false" max="1" min="1" style="0" width="1.98843930635838"/>
    <col collapsed="false" hidden="false" max="2" min="2" style="0" width="10.7052023121387"/>
    <col collapsed="false" hidden="false" max="3" min="3" style="0" width="62.3988439306358"/>
    <col collapsed="false" hidden="false" max="4" min="4" style="0" width="28.6011560693642"/>
    <col collapsed="false" hidden="false" max="5" min="5" style="0" width="1.98843930635838"/>
    <col collapsed="false" hidden="false" max="1025" min="6" style="0" width="10.7052023121387"/>
  </cols>
  <sheetData>
    <row r="1" customFormat="false" ht="3" hidden="false" customHeight="true" outlineLevel="0" collapsed="false"/>
    <row r="2" customFormat="false" ht="63.75" hidden="false" customHeight="true" outlineLevel="0" collapsed="false">
      <c r="D2" s="192" t="s">
        <v>260</v>
      </c>
    </row>
    <row r="3" customFormat="false" ht="3" hidden="false" customHeight="true" outlineLevel="0" collapsed="false"/>
    <row r="4" customFormat="false" ht="39" hidden="false" customHeight="true" outlineLevel="0" collapsed="false">
      <c r="B4" s="194" t="s">
        <v>261</v>
      </c>
      <c r="C4" s="194"/>
      <c r="D4" s="194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customFormat="false" ht="3" hidden="false" customHeight="true" outlineLevel="0" collapsed="false">
      <c r="G5" s="206"/>
      <c r="H5" s="206"/>
      <c r="I5" s="206"/>
      <c r="J5" s="206"/>
      <c r="K5" s="206"/>
      <c r="L5" s="206"/>
      <c r="M5" s="206"/>
      <c r="N5" s="206"/>
    </row>
    <row r="6" customFormat="false" ht="29.1" hidden="false" customHeight="true" outlineLevel="0" collapsed="false">
      <c r="B6" s="196" t="s">
        <v>262</v>
      </c>
      <c r="C6" s="196"/>
      <c r="D6" s="196"/>
    </row>
    <row r="7" customFormat="false" ht="29.1" hidden="false" customHeight="true" outlineLevel="0" collapsed="false">
      <c r="B7" s="196"/>
      <c r="C7" s="196"/>
      <c r="D7" s="196"/>
    </row>
    <row r="8" customFormat="false" ht="16.15" hidden="false" customHeight="true" outlineLevel="0" collapsed="false">
      <c r="B8" s="196" t="s">
        <v>185</v>
      </c>
      <c r="C8" s="196" t="s">
        <v>210</v>
      </c>
      <c r="D8" s="196" t="s">
        <v>211</v>
      </c>
    </row>
    <row r="9" customFormat="false" ht="25.5" hidden="false" customHeight="false" outlineLevel="0" collapsed="false">
      <c r="B9" s="196" t="s">
        <v>263</v>
      </c>
      <c r="C9" s="197" t="s">
        <v>213</v>
      </c>
      <c r="D9" s="207" t="n">
        <f aca="false">'ТС доступ (не дифф)'!$F10</f>
        <v>0</v>
      </c>
    </row>
    <row r="10" customFormat="false" ht="25.5" hidden="false" customHeight="false" outlineLevel="0" collapsed="false">
      <c r="B10" s="196" t="s">
        <v>264</v>
      </c>
      <c r="C10" s="197" t="s">
        <v>214</v>
      </c>
      <c r="D10" s="207" t="n">
        <f aca="false">'ТС доступ (не дифф)'!$F11</f>
        <v>0</v>
      </c>
    </row>
    <row r="11" customFormat="false" ht="38.25" hidden="false" customHeight="false" outlineLevel="0" collapsed="false">
      <c r="B11" s="196" t="s">
        <v>265</v>
      </c>
      <c r="C11" s="197" t="s">
        <v>266</v>
      </c>
      <c r="D11" s="207" t="n">
        <f aca="false">'ТС доступ (не дифф)'!$F12</f>
        <v>0</v>
      </c>
    </row>
    <row r="12" customFormat="false" ht="12.75" hidden="false" customHeight="false" outlineLevel="0" collapsed="false">
      <c r="B12" s="196" t="s">
        <v>267</v>
      </c>
      <c r="C12" s="197" t="s">
        <v>216</v>
      </c>
      <c r="D12" s="198"/>
    </row>
    <row r="13" customFormat="false" ht="12.75" hidden="false" customHeight="false" outlineLevel="0" collapsed="false">
      <c r="B13" s="196" t="s">
        <v>268</v>
      </c>
      <c r="C13" s="197" t="s">
        <v>191</v>
      </c>
      <c r="D13" s="208" t="n">
        <f aca="false">SUM('Список СТ (не дифф)'!M$9:M$13)</f>
        <v>0</v>
      </c>
    </row>
    <row r="14" customFormat="false" ht="12.75" hidden="false" customHeight="false" outlineLevel="0" collapsed="false">
      <c r="B14" s="196"/>
      <c r="C14" s="209" t="s">
        <v>269</v>
      </c>
      <c r="D14" s="198"/>
    </row>
    <row r="15" customFormat="false" ht="12.75" hidden="false" customHeight="false" outlineLevel="0" collapsed="false">
      <c r="B15" s="196" t="s">
        <v>270</v>
      </c>
      <c r="C15" s="209"/>
      <c r="D15" s="198"/>
    </row>
    <row r="16" customFormat="false" ht="3" hidden="false" customHeight="true" outlineLevel="0" collapsed="false"/>
    <row r="17" customFormat="false" ht="21.75" hidden="false" customHeight="true" outlineLevel="0" collapsed="false"/>
  </sheetData>
  <sheetProtection sheet="true" password="fa9c" objects="true" scenarios="true" formatColumns="false" formatRows="false"/>
  <mergeCells count="3">
    <mergeCell ref="B4:D4"/>
    <mergeCell ref="B6:D6"/>
    <mergeCell ref="B7:D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0.15"/>
  <cols>
    <col collapsed="false" hidden="false" max="1025" min="1" style="205" width="11.4682080924855"/>
  </cols>
  <sheetData/>
  <sheetProtection sheet="true" password="fa9c" objects="true" scenarios="true" formatColumns="false" formatRow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1.468208092485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2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205" width="45.4219653179191"/>
    <col collapsed="false" hidden="false" max="2" min="2" style="205" width="26.3063583815029"/>
    <col collapsed="false" hidden="false" max="1025" min="3" style="210" width="11.4682080924855"/>
  </cols>
  <sheetData>
    <row r="1" customFormat="false" ht="11.25" hidden="false" customHeight="false" outlineLevel="0" collapsed="false">
      <c r="A1" s="211" t="s">
        <v>271</v>
      </c>
      <c r="B1" s="211" t="s">
        <v>272</v>
      </c>
    </row>
    <row r="2" customFormat="false" ht="11.25" hidden="false" customHeight="false" outlineLevel="0" collapsed="false">
      <c r="A2" s="205" t="s">
        <v>34</v>
      </c>
      <c r="B2" s="205" t="s">
        <v>273</v>
      </c>
    </row>
    <row r="3" customFormat="false" ht="11.25" hidden="false" customHeight="false" outlineLevel="0" collapsed="false">
      <c r="A3" s="205" t="s">
        <v>274</v>
      </c>
      <c r="B3" s="205" t="s">
        <v>275</v>
      </c>
    </row>
    <row r="4" customFormat="false" ht="11.25" hidden="false" customHeight="false" outlineLevel="0" collapsed="false">
      <c r="A4" s="205" t="s">
        <v>276</v>
      </c>
      <c r="B4" s="205" t="s">
        <v>277</v>
      </c>
    </row>
    <row r="5" customFormat="false" ht="11.25" hidden="false" customHeight="false" outlineLevel="0" collapsed="false">
      <c r="A5" s="205" t="s">
        <v>278</v>
      </c>
      <c r="B5" s="205" t="s">
        <v>279</v>
      </c>
    </row>
    <row r="6" customFormat="false" ht="11.25" hidden="false" customHeight="false" outlineLevel="0" collapsed="false">
      <c r="A6" s="205" t="s">
        <v>280</v>
      </c>
      <c r="B6" s="205" t="s">
        <v>281</v>
      </c>
    </row>
    <row r="7" customFormat="false" ht="11.25" hidden="false" customHeight="false" outlineLevel="0" collapsed="false">
      <c r="A7" s="205" t="s">
        <v>282</v>
      </c>
      <c r="B7" s="205" t="s">
        <v>283</v>
      </c>
    </row>
    <row r="8" customFormat="false" ht="11.25" hidden="false" customHeight="false" outlineLevel="0" collapsed="false">
      <c r="A8" s="205" t="s">
        <v>284</v>
      </c>
      <c r="B8" s="205" t="s">
        <v>285</v>
      </c>
    </row>
    <row r="9" customFormat="false" ht="11.25" hidden="false" customHeight="false" outlineLevel="0" collapsed="false">
      <c r="A9" s="205" t="s">
        <v>286</v>
      </c>
      <c r="B9" s="205" t="s">
        <v>287</v>
      </c>
    </row>
    <row r="10" customFormat="false" ht="11.25" hidden="false" customHeight="false" outlineLevel="0" collapsed="false">
      <c r="A10" s="205" t="s">
        <v>288</v>
      </c>
      <c r="B10" s="205" t="s">
        <v>289</v>
      </c>
    </row>
    <row r="11" customFormat="false" ht="11.25" hidden="false" customHeight="false" outlineLevel="0" collapsed="false">
      <c r="A11" s="205" t="s">
        <v>243</v>
      </c>
      <c r="B11" s="205" t="s">
        <v>290</v>
      </c>
    </row>
    <row r="12" customFormat="false" ht="11.25" hidden="false" customHeight="false" outlineLevel="0" collapsed="false">
      <c r="A12" s="205" t="s">
        <v>291</v>
      </c>
      <c r="B12" s="205" t="s">
        <v>292</v>
      </c>
    </row>
    <row r="13" customFormat="false" ht="11.25" hidden="false" customHeight="false" outlineLevel="0" collapsed="false">
      <c r="A13" s="205" t="s">
        <v>293</v>
      </c>
      <c r="B13" s="205" t="s">
        <v>294</v>
      </c>
    </row>
    <row r="14" customFormat="false" ht="11.25" hidden="false" customHeight="false" outlineLevel="0" collapsed="false">
      <c r="A14" s="205" t="s">
        <v>295</v>
      </c>
      <c r="B14" s="205" t="s">
        <v>296</v>
      </c>
    </row>
    <row r="15" customFormat="false" ht="11.25" hidden="false" customHeight="false" outlineLevel="0" collapsed="false">
      <c r="A15" s="205" t="s">
        <v>297</v>
      </c>
      <c r="B15" s="205" t="s">
        <v>298</v>
      </c>
    </row>
    <row r="16" customFormat="false" ht="11.25" hidden="false" customHeight="false" outlineLevel="0" collapsed="false">
      <c r="A16" s="205" t="s">
        <v>299</v>
      </c>
      <c r="B16" s="205" t="s">
        <v>300</v>
      </c>
    </row>
    <row r="17" customFormat="false" ht="11.25" hidden="false" customHeight="false" outlineLevel="0" collapsed="false">
      <c r="B17" s="205" t="s">
        <v>301</v>
      </c>
    </row>
    <row r="18" customFormat="false" ht="11.25" hidden="false" customHeight="false" outlineLevel="0" collapsed="false">
      <c r="B18" s="205" t="s">
        <v>302</v>
      </c>
    </row>
    <row r="19" customFormat="false" ht="11.25" hidden="false" customHeight="false" outlineLevel="0" collapsed="false">
      <c r="B19" s="205" t="s">
        <v>303</v>
      </c>
    </row>
    <row r="20" customFormat="false" ht="11.25" hidden="false" customHeight="false" outlineLevel="0" collapsed="false">
      <c r="B20" s="205" t="s">
        <v>304</v>
      </c>
    </row>
    <row r="21" customFormat="false" ht="11.25" hidden="false" customHeight="false" outlineLevel="0" collapsed="false">
      <c r="B21" s="205" t="s">
        <v>305</v>
      </c>
    </row>
    <row r="22" customFormat="false" ht="11.25" hidden="false" customHeight="false" outlineLevel="0" collapsed="false">
      <c r="B22" s="205" t="s">
        <v>306</v>
      </c>
    </row>
    <row r="23" customFormat="false" ht="11.25" hidden="false" customHeight="false" outlineLevel="0" collapsed="false">
      <c r="B23" s="205" t="s">
        <v>307</v>
      </c>
    </row>
    <row r="24" customFormat="false" ht="11.25" hidden="false" customHeight="false" outlineLevel="0" collapsed="false">
      <c r="B24" s="205" t="s">
        <v>308</v>
      </c>
    </row>
    <row r="25" customFormat="false" ht="11.25" hidden="false" customHeight="false" outlineLevel="0" collapsed="false">
      <c r="B25" s="205" t="s">
        <v>309</v>
      </c>
    </row>
    <row r="26" customFormat="false" ht="11.25" hidden="false" customHeight="false" outlineLevel="0" collapsed="false">
      <c r="B26" s="205" t="s">
        <v>310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P8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212" width="40.6820809248555"/>
    <col collapsed="false" hidden="false" max="2" min="2" style="0" width="10.7052023121387"/>
    <col collapsed="false" hidden="false" max="3" min="3" style="206" width="43.2832369942197"/>
    <col collapsed="false" hidden="false" max="4" min="4" style="206" width="11.4682080924855"/>
    <col collapsed="false" hidden="false" max="5" min="5" style="210" width="11.4682080924855"/>
    <col collapsed="false" hidden="false" max="6" min="6" style="210" width="13.9190751445087"/>
    <col collapsed="false" hidden="false" max="7" min="7" style="210" width="39.3063583815029"/>
    <col collapsed="false" hidden="false" max="8" min="8" style="210" width="44.0462427745665"/>
    <col collapsed="false" hidden="false" max="9" min="9" style="210" width="18.0462427745665"/>
    <col collapsed="false" hidden="false" max="10" min="10" style="210" width="33.4913294797688"/>
    <col collapsed="false" hidden="false" max="11" min="11" style="210" width="11.4682080924855"/>
    <col collapsed="false" hidden="false" max="12" min="12" style="0" width="32.8843930635838"/>
    <col collapsed="false" hidden="false" max="13" min="13" style="0" width="36.3988439306358"/>
    <col collapsed="false" hidden="false" max="15" min="14" style="210" width="11.4682080924855"/>
    <col collapsed="false" hidden="false" max="16" min="16" style="210" width="37.1618497109827"/>
    <col collapsed="false" hidden="false" max="1025" min="17" style="210" width="11.4682080924855"/>
  </cols>
  <sheetData>
    <row r="1" s="215" customFormat="true" ht="51" hidden="false" customHeight="false" outlineLevel="0" collapsed="false">
      <c r="A1" s="213" t="s">
        <v>311</v>
      </c>
      <c r="B1" s="214"/>
      <c r="C1" s="213" t="s">
        <v>312</v>
      </c>
      <c r="D1" s="213" t="s">
        <v>313</v>
      </c>
      <c r="E1" s="213" t="s">
        <v>314</v>
      </c>
      <c r="F1" s="213" t="s">
        <v>315</v>
      </c>
      <c r="G1" s="213" t="s">
        <v>316</v>
      </c>
      <c r="H1" s="213" t="s">
        <v>317</v>
      </c>
      <c r="I1" s="213" t="s">
        <v>318</v>
      </c>
      <c r="J1" s="213" t="s">
        <v>319</v>
      </c>
      <c r="L1" s="213" t="s">
        <v>320</v>
      </c>
      <c r="M1" s="216" t="s">
        <v>321</v>
      </c>
      <c r="P1" s="217" t="s">
        <v>322</v>
      </c>
    </row>
    <row r="2" customFormat="false" ht="25.5" hidden="false" customHeight="false" outlineLevel="0" collapsed="false">
      <c r="A2" s="218" t="s">
        <v>323</v>
      </c>
      <c r="C2" s="219" t="n">
        <v>2013</v>
      </c>
      <c r="D2" s="219" t="s">
        <v>324</v>
      </c>
      <c r="E2" s="219" t="s">
        <v>325</v>
      </c>
      <c r="F2" s="219" t="s">
        <v>167</v>
      </c>
      <c r="G2" s="219" t="s">
        <v>326</v>
      </c>
      <c r="H2" s="219" t="s">
        <v>327</v>
      </c>
      <c r="I2" s="219" t="s">
        <v>192</v>
      </c>
      <c r="J2" s="219" t="s">
        <v>328</v>
      </c>
      <c r="L2" s="213" t="s">
        <v>329</v>
      </c>
      <c r="M2" s="216" t="s">
        <v>330</v>
      </c>
      <c r="P2" s="220" t="s">
        <v>331</v>
      </c>
    </row>
    <row r="3" customFormat="false" ht="25.5" hidden="false" customHeight="false" outlineLevel="0" collapsed="false">
      <c r="A3" s="218" t="s">
        <v>332</v>
      </c>
      <c r="C3" s="219" t="n">
        <v>2014</v>
      </c>
      <c r="D3" s="219" t="s">
        <v>158</v>
      </c>
      <c r="E3" s="219" t="s">
        <v>333</v>
      </c>
      <c r="F3" s="219" t="s">
        <v>334</v>
      </c>
      <c r="G3" s="219" t="s">
        <v>156</v>
      </c>
      <c r="H3" s="219" t="s">
        <v>335</v>
      </c>
      <c r="I3" s="219" t="s">
        <v>193</v>
      </c>
      <c r="J3" s="219" t="s">
        <v>336</v>
      </c>
      <c r="L3" s="213" t="s">
        <v>337</v>
      </c>
      <c r="M3" s="216" t="s">
        <v>338</v>
      </c>
      <c r="P3" s="220" t="s">
        <v>339</v>
      </c>
    </row>
    <row r="4" customFormat="false" ht="56.25" hidden="false" customHeight="false" outlineLevel="0" collapsed="false">
      <c r="A4" s="218" t="s">
        <v>340</v>
      </c>
      <c r="C4" s="219" t="n">
        <v>2015</v>
      </c>
      <c r="E4" s="219" t="s">
        <v>341</v>
      </c>
      <c r="F4" s="219" t="s">
        <v>342</v>
      </c>
      <c r="H4" s="219" t="s">
        <v>343</v>
      </c>
      <c r="I4" s="219" t="s">
        <v>194</v>
      </c>
      <c r="J4" s="219" t="s">
        <v>344</v>
      </c>
      <c r="L4" s="213" t="s">
        <v>345</v>
      </c>
      <c r="M4" s="216" t="s">
        <v>346</v>
      </c>
      <c r="P4" s="220" t="s">
        <v>163</v>
      </c>
    </row>
    <row r="5" customFormat="false" ht="33.75" hidden="false" customHeight="false" outlineLevel="0" collapsed="false">
      <c r="A5" s="218" t="s">
        <v>347</v>
      </c>
      <c r="C5" s="219" t="n">
        <v>2016</v>
      </c>
      <c r="E5" s="219" t="s">
        <v>348</v>
      </c>
      <c r="F5" s="219" t="s">
        <v>349</v>
      </c>
      <c r="I5" s="219" t="s">
        <v>195</v>
      </c>
      <c r="L5" s="213" t="s">
        <v>350</v>
      </c>
      <c r="M5" s="216" t="s">
        <v>351</v>
      </c>
    </row>
    <row r="6" customFormat="false" ht="11.25" hidden="false" customHeight="false" outlineLevel="0" collapsed="false">
      <c r="A6" s="218" t="s">
        <v>352</v>
      </c>
      <c r="C6" s="219" t="n">
        <v>2017</v>
      </c>
      <c r="E6" s="219" t="s">
        <v>353</v>
      </c>
      <c r="F6" s="85"/>
      <c r="I6" s="219" t="s">
        <v>196</v>
      </c>
      <c r="L6" s="160"/>
      <c r="M6" s="160"/>
    </row>
    <row r="7" customFormat="false" ht="11.25" hidden="false" customHeight="false" outlineLevel="0" collapsed="false">
      <c r="A7" s="218" t="s">
        <v>354</v>
      </c>
      <c r="C7" s="0"/>
      <c r="E7" s="219" t="s">
        <v>355</v>
      </c>
      <c r="F7" s="85"/>
      <c r="I7" s="219" t="s">
        <v>197</v>
      </c>
      <c r="L7" s="160"/>
      <c r="M7" s="160"/>
    </row>
    <row r="8" customFormat="false" ht="11.25" hidden="false" customHeight="false" outlineLevel="0" collapsed="false">
      <c r="A8" s="218" t="s">
        <v>356</v>
      </c>
      <c r="C8" s="0"/>
      <c r="E8" s="219" t="s">
        <v>357</v>
      </c>
      <c r="F8" s="85"/>
      <c r="I8" s="219" t="s">
        <v>198</v>
      </c>
    </row>
    <row r="9" customFormat="false" ht="11.25" hidden="false" customHeight="false" outlineLevel="0" collapsed="false">
      <c r="A9" s="218" t="s">
        <v>358</v>
      </c>
      <c r="C9" s="0"/>
      <c r="E9" s="219" t="s">
        <v>359</v>
      </c>
      <c r="F9" s="85"/>
      <c r="I9" s="219" t="s">
        <v>199</v>
      </c>
    </row>
    <row r="10" customFormat="false" ht="12" hidden="false" customHeight="true" outlineLevel="0" collapsed="false">
      <c r="A10" s="218" t="s">
        <v>360</v>
      </c>
      <c r="C10" s="0"/>
      <c r="E10" s="219" t="s">
        <v>361</v>
      </c>
      <c r="F10" s="85"/>
      <c r="I10" s="219" t="s">
        <v>226</v>
      </c>
    </row>
    <row r="11" customFormat="false" ht="12" hidden="false" customHeight="true" outlineLevel="0" collapsed="false">
      <c r="A11" s="218" t="s">
        <v>362</v>
      </c>
      <c r="C11" s="0"/>
      <c r="E11" s="219" t="s">
        <v>363</v>
      </c>
      <c r="F11" s="85"/>
      <c r="I11" s="219" t="s">
        <v>227</v>
      </c>
    </row>
    <row r="12" customFormat="false" ht="11.25" hidden="false" customHeight="false" outlineLevel="0" collapsed="false">
      <c r="A12" s="218" t="s">
        <v>364</v>
      </c>
      <c r="C12" s="0"/>
      <c r="E12" s="219" t="s">
        <v>365</v>
      </c>
      <c r="F12" s="85"/>
      <c r="I12" s="219" t="s">
        <v>228</v>
      </c>
    </row>
    <row r="13" customFormat="false" ht="11.25" hidden="false" customHeight="false" outlineLevel="0" collapsed="false">
      <c r="A13" s="218" t="s">
        <v>366</v>
      </c>
      <c r="C13" s="0"/>
      <c r="E13" s="219" t="s">
        <v>367</v>
      </c>
      <c r="F13" s="85"/>
      <c r="I13" s="219" t="s">
        <v>229</v>
      </c>
    </row>
    <row r="14" customFormat="false" ht="11.25" hidden="false" customHeight="false" outlineLevel="0" collapsed="false">
      <c r="A14" s="218" t="s">
        <v>368</v>
      </c>
      <c r="C14" s="0"/>
      <c r="I14" s="219" t="s">
        <v>230</v>
      </c>
    </row>
    <row r="15" customFormat="false" ht="25.5" hidden="false" customHeight="false" outlineLevel="0" collapsed="false">
      <c r="A15" s="218" t="s">
        <v>369</v>
      </c>
      <c r="C15" s="213" t="s">
        <v>370</v>
      </c>
      <c r="I15" s="219" t="s">
        <v>371</v>
      </c>
    </row>
    <row r="16" customFormat="false" ht="22.5" hidden="false" customHeight="false" outlineLevel="0" collapsed="false">
      <c r="A16" s="218" t="s">
        <v>372</v>
      </c>
      <c r="C16" s="85" t="s">
        <v>373</v>
      </c>
      <c r="I16" s="219" t="s">
        <v>374</v>
      </c>
    </row>
    <row r="17" customFormat="false" ht="11.25" hidden="false" customHeight="false" outlineLevel="0" collapsed="false">
      <c r="A17" s="218" t="s">
        <v>375</v>
      </c>
      <c r="C17" s="85" t="s">
        <v>376</v>
      </c>
      <c r="I17" s="219" t="s">
        <v>377</v>
      </c>
    </row>
    <row r="18" customFormat="false" ht="11.25" hidden="false" customHeight="false" outlineLevel="0" collapsed="false">
      <c r="A18" s="218" t="s">
        <v>378</v>
      </c>
      <c r="I18" s="219" t="s">
        <v>379</v>
      </c>
    </row>
    <row r="19" customFormat="false" ht="11.25" hidden="false" customHeight="false" outlineLevel="0" collapsed="false">
      <c r="A19" s="218" t="s">
        <v>380</v>
      </c>
      <c r="I19" s="219" t="s">
        <v>381</v>
      </c>
    </row>
    <row r="20" customFormat="false" ht="11.25" hidden="false" customHeight="false" outlineLevel="0" collapsed="false">
      <c r="A20" s="218" t="s">
        <v>382</v>
      </c>
      <c r="I20" s="219" t="s">
        <v>383</v>
      </c>
    </row>
    <row r="21" customFormat="false" ht="11.25" hidden="false" customHeight="false" outlineLevel="0" collapsed="false">
      <c r="A21" s="218" t="s">
        <v>384</v>
      </c>
      <c r="I21" s="219" t="s">
        <v>385</v>
      </c>
    </row>
    <row r="22" customFormat="false" ht="11.25" hidden="false" customHeight="false" outlineLevel="0" collapsed="false">
      <c r="A22" s="218" t="s">
        <v>386</v>
      </c>
    </row>
    <row r="23" customFormat="false" ht="11.25" hidden="false" customHeight="false" outlineLevel="0" collapsed="false">
      <c r="A23" s="218" t="s">
        <v>387</v>
      </c>
    </row>
    <row r="24" customFormat="false" ht="11.25" hidden="false" customHeight="false" outlineLevel="0" collapsed="false">
      <c r="A24" s="218" t="s">
        <v>388</v>
      </c>
    </row>
    <row r="25" customFormat="false" ht="11.25" hidden="false" customHeight="false" outlineLevel="0" collapsed="false">
      <c r="A25" s="218" t="s">
        <v>389</v>
      </c>
    </row>
    <row r="26" customFormat="false" ht="11.25" hidden="false" customHeight="false" outlineLevel="0" collapsed="false">
      <c r="A26" s="218" t="s">
        <v>390</v>
      </c>
    </row>
    <row r="27" customFormat="false" ht="11.25" hidden="false" customHeight="false" outlineLevel="0" collapsed="false">
      <c r="A27" s="218" t="s">
        <v>391</v>
      </c>
    </row>
    <row r="28" customFormat="false" ht="11.25" hidden="false" customHeight="false" outlineLevel="0" collapsed="false">
      <c r="A28" s="218" t="s">
        <v>392</v>
      </c>
    </row>
    <row r="29" customFormat="false" ht="11.25" hidden="false" customHeight="false" outlineLevel="0" collapsed="false">
      <c r="A29" s="218" t="s">
        <v>393</v>
      </c>
    </row>
    <row r="30" customFormat="false" ht="11.25" hidden="false" customHeight="false" outlineLevel="0" collapsed="false">
      <c r="A30" s="218" t="s">
        <v>394</v>
      </c>
    </row>
    <row r="31" customFormat="false" ht="11.25" hidden="false" customHeight="false" outlineLevel="0" collapsed="false">
      <c r="A31" s="218" t="s">
        <v>395</v>
      </c>
    </row>
    <row r="32" customFormat="false" ht="11.25" hidden="false" customHeight="false" outlineLevel="0" collapsed="false">
      <c r="A32" s="218" t="s">
        <v>396</v>
      </c>
    </row>
    <row r="33" customFormat="false" ht="11.25" hidden="false" customHeight="false" outlineLevel="0" collapsed="false">
      <c r="A33" s="218" t="s">
        <v>397</v>
      </c>
    </row>
    <row r="34" customFormat="false" ht="11.25" hidden="false" customHeight="false" outlineLevel="0" collapsed="false">
      <c r="A34" s="218" t="s">
        <v>398</v>
      </c>
    </row>
    <row r="35" customFormat="false" ht="11.25" hidden="false" customHeight="false" outlineLevel="0" collapsed="false">
      <c r="A35" s="218" t="s">
        <v>399</v>
      </c>
    </row>
    <row r="36" customFormat="false" ht="11.25" hidden="false" customHeight="false" outlineLevel="0" collapsed="false">
      <c r="A36" s="218" t="s">
        <v>400</v>
      </c>
    </row>
    <row r="37" customFormat="false" ht="11.25" hidden="false" customHeight="false" outlineLevel="0" collapsed="false">
      <c r="A37" s="218" t="s">
        <v>401</v>
      </c>
    </row>
    <row r="38" customFormat="false" ht="11.25" hidden="false" customHeight="false" outlineLevel="0" collapsed="false">
      <c r="A38" s="218" t="s">
        <v>402</v>
      </c>
    </row>
    <row r="39" customFormat="false" ht="11.25" hidden="false" customHeight="false" outlineLevel="0" collapsed="false">
      <c r="A39" s="218" t="s">
        <v>403</v>
      </c>
    </row>
    <row r="40" customFormat="false" ht="11.25" hidden="false" customHeight="false" outlineLevel="0" collapsed="false">
      <c r="A40" s="218" t="s">
        <v>404</v>
      </c>
    </row>
    <row r="41" customFormat="false" ht="11.25" hidden="false" customHeight="false" outlineLevel="0" collapsed="false">
      <c r="A41" s="218" t="s">
        <v>405</v>
      </c>
    </row>
    <row r="42" customFormat="false" ht="11.25" hidden="false" customHeight="false" outlineLevel="0" collapsed="false">
      <c r="A42" s="218" t="s">
        <v>406</v>
      </c>
    </row>
    <row r="43" customFormat="false" ht="11.25" hidden="false" customHeight="false" outlineLevel="0" collapsed="false">
      <c r="A43" s="218" t="s">
        <v>407</v>
      </c>
    </row>
    <row r="44" customFormat="false" ht="11.25" hidden="false" customHeight="false" outlineLevel="0" collapsed="false">
      <c r="A44" s="218" t="s">
        <v>408</v>
      </c>
    </row>
    <row r="45" customFormat="false" ht="11.25" hidden="false" customHeight="false" outlineLevel="0" collapsed="false">
      <c r="A45" s="218" t="s">
        <v>409</v>
      </c>
    </row>
    <row r="46" customFormat="false" ht="11.25" hidden="false" customHeight="false" outlineLevel="0" collapsed="false">
      <c r="A46" s="218" t="s">
        <v>410</v>
      </c>
    </row>
    <row r="47" customFormat="false" ht="11.25" hidden="false" customHeight="false" outlineLevel="0" collapsed="false">
      <c r="A47" s="218" t="s">
        <v>411</v>
      </c>
    </row>
    <row r="48" customFormat="false" ht="11.25" hidden="false" customHeight="false" outlineLevel="0" collapsed="false">
      <c r="A48" s="218" t="s">
        <v>412</v>
      </c>
    </row>
    <row r="49" customFormat="false" ht="11.25" hidden="false" customHeight="false" outlineLevel="0" collapsed="false">
      <c r="A49" s="218" t="s">
        <v>413</v>
      </c>
    </row>
    <row r="50" customFormat="false" ht="11.25" hidden="false" customHeight="false" outlineLevel="0" collapsed="false">
      <c r="A50" s="218" t="s">
        <v>414</v>
      </c>
    </row>
    <row r="51" customFormat="false" ht="11.25" hidden="false" customHeight="false" outlineLevel="0" collapsed="false">
      <c r="A51" s="218" t="s">
        <v>415</v>
      </c>
    </row>
    <row r="52" customFormat="false" ht="11.25" hidden="false" customHeight="false" outlineLevel="0" collapsed="false">
      <c r="A52" s="218" t="s">
        <v>416</v>
      </c>
    </row>
    <row r="53" customFormat="false" ht="11.25" hidden="false" customHeight="false" outlineLevel="0" collapsed="false">
      <c r="A53" s="218" t="s">
        <v>417</v>
      </c>
    </row>
    <row r="54" customFormat="false" ht="11.25" hidden="false" customHeight="false" outlineLevel="0" collapsed="false">
      <c r="A54" s="218" t="s">
        <v>418</v>
      </c>
    </row>
    <row r="55" customFormat="false" ht="11.25" hidden="false" customHeight="false" outlineLevel="0" collapsed="false">
      <c r="A55" s="218" t="s">
        <v>419</v>
      </c>
    </row>
    <row r="56" customFormat="false" ht="11.25" hidden="false" customHeight="false" outlineLevel="0" collapsed="false">
      <c r="A56" s="218" t="s">
        <v>420</v>
      </c>
    </row>
    <row r="57" customFormat="false" ht="11.25" hidden="false" customHeight="false" outlineLevel="0" collapsed="false">
      <c r="A57" s="218" t="s">
        <v>421</v>
      </c>
    </row>
    <row r="58" customFormat="false" ht="11.25" hidden="false" customHeight="false" outlineLevel="0" collapsed="false">
      <c r="A58" s="218" t="s">
        <v>422</v>
      </c>
    </row>
    <row r="59" customFormat="false" ht="11.25" hidden="false" customHeight="false" outlineLevel="0" collapsed="false">
      <c r="A59" s="218" t="s">
        <v>423</v>
      </c>
    </row>
    <row r="60" customFormat="false" ht="11.25" hidden="false" customHeight="false" outlineLevel="0" collapsed="false">
      <c r="A60" s="218" t="s">
        <v>424</v>
      </c>
    </row>
    <row r="61" customFormat="false" ht="11.25" hidden="false" customHeight="false" outlineLevel="0" collapsed="false">
      <c r="A61" s="218" t="s">
        <v>425</v>
      </c>
    </row>
    <row r="62" customFormat="false" ht="11.25" hidden="false" customHeight="false" outlineLevel="0" collapsed="false">
      <c r="A62" s="218" t="s">
        <v>426</v>
      </c>
    </row>
    <row r="63" customFormat="false" ht="11.25" hidden="false" customHeight="false" outlineLevel="0" collapsed="false">
      <c r="A63" s="218" t="s">
        <v>427</v>
      </c>
    </row>
    <row r="64" customFormat="false" ht="11.25" hidden="false" customHeight="false" outlineLevel="0" collapsed="false">
      <c r="A64" s="218" t="s">
        <v>428</v>
      </c>
    </row>
    <row r="65" customFormat="false" ht="11.25" hidden="false" customHeight="false" outlineLevel="0" collapsed="false">
      <c r="A65" s="218" t="s">
        <v>429</v>
      </c>
    </row>
    <row r="66" customFormat="false" ht="11.25" hidden="false" customHeight="false" outlineLevel="0" collapsed="false">
      <c r="A66" s="218" t="s">
        <v>430</v>
      </c>
    </row>
    <row r="67" customFormat="false" ht="11.25" hidden="false" customHeight="false" outlineLevel="0" collapsed="false">
      <c r="A67" s="218" t="s">
        <v>431</v>
      </c>
    </row>
    <row r="68" customFormat="false" ht="11.25" hidden="false" customHeight="false" outlineLevel="0" collapsed="false">
      <c r="A68" s="218" t="s">
        <v>432</v>
      </c>
    </row>
    <row r="69" customFormat="false" ht="11.25" hidden="false" customHeight="false" outlineLevel="0" collapsed="false">
      <c r="A69" s="218" t="s">
        <v>433</v>
      </c>
    </row>
    <row r="70" customFormat="false" ht="11.25" hidden="false" customHeight="false" outlineLevel="0" collapsed="false">
      <c r="A70" s="218" t="s">
        <v>154</v>
      </c>
    </row>
    <row r="71" customFormat="false" ht="11.25" hidden="false" customHeight="false" outlineLevel="0" collapsed="false">
      <c r="A71" s="218" t="s">
        <v>434</v>
      </c>
    </row>
    <row r="72" customFormat="false" ht="11.25" hidden="false" customHeight="false" outlineLevel="0" collapsed="false">
      <c r="A72" s="218" t="s">
        <v>435</v>
      </c>
    </row>
    <row r="73" customFormat="false" ht="11.25" hidden="false" customHeight="false" outlineLevel="0" collapsed="false">
      <c r="A73" s="218" t="s">
        <v>436</v>
      </c>
    </row>
    <row r="74" customFormat="false" ht="11.25" hidden="false" customHeight="false" outlineLevel="0" collapsed="false">
      <c r="A74" s="218" t="s">
        <v>437</v>
      </c>
    </row>
    <row r="75" customFormat="false" ht="11.25" hidden="false" customHeight="false" outlineLevel="0" collapsed="false">
      <c r="A75" s="218" t="s">
        <v>438</v>
      </c>
    </row>
    <row r="76" customFormat="false" ht="11.25" hidden="false" customHeight="false" outlineLevel="0" collapsed="false">
      <c r="A76" s="218" t="s">
        <v>439</v>
      </c>
    </row>
    <row r="77" customFormat="false" ht="11.25" hidden="false" customHeight="false" outlineLevel="0" collapsed="false">
      <c r="A77" s="218" t="s">
        <v>440</v>
      </c>
    </row>
    <row r="78" customFormat="false" ht="11.25" hidden="false" customHeight="false" outlineLevel="0" collapsed="false">
      <c r="A78" s="218" t="s">
        <v>441</v>
      </c>
    </row>
    <row r="79" customFormat="false" ht="11.25" hidden="false" customHeight="false" outlineLevel="0" collapsed="false">
      <c r="A79" s="218" t="s">
        <v>442</v>
      </c>
    </row>
    <row r="80" customFormat="false" ht="11.25" hidden="false" customHeight="false" outlineLevel="0" collapsed="false">
      <c r="A80" s="218" t="s">
        <v>443</v>
      </c>
    </row>
    <row r="81" customFormat="false" ht="11.25" hidden="false" customHeight="false" outlineLevel="0" collapsed="false">
      <c r="A81" s="218" t="s">
        <v>444</v>
      </c>
    </row>
    <row r="82" customFormat="false" ht="11.25" hidden="false" customHeight="false" outlineLevel="0" collapsed="false">
      <c r="A82" s="218" t="s">
        <v>445</v>
      </c>
    </row>
    <row r="83" customFormat="false" ht="11.25" hidden="false" customHeight="false" outlineLevel="0" collapsed="false">
      <c r="A83" s="218" t="s">
        <v>446</v>
      </c>
    </row>
    <row r="84" customFormat="false" ht="11.25" hidden="false" customHeight="false" outlineLevel="0" collapsed="false">
      <c r="A84" s="218" t="s">
        <v>447</v>
      </c>
    </row>
    <row r="85" customFormat="false" ht="11.25" hidden="false" customHeight="false" outlineLevel="0" collapsed="false">
      <c r="A85" s="218" t="s">
        <v>448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2:Y4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0" width="12.6936416184971"/>
    <col collapsed="false" hidden="false" max="3" min="2" style="0" width="12.3872832369942"/>
    <col collapsed="false" hidden="false" max="4" min="4" style="0" width="10.7052023121387"/>
    <col collapsed="false" hidden="false" max="5" min="5" style="0" width="24.9306358381503"/>
    <col collapsed="false" hidden="false" max="6" min="6" style="0" width="4.28323699421965"/>
    <col collapsed="false" hidden="false" max="9" min="7" style="0" width="25.8439306358381"/>
    <col collapsed="false" hidden="false" max="10" min="10" style="0" width="30.1271676300578"/>
    <col collapsed="false" hidden="false" max="11" min="11" style="0" width="10.7052023121387"/>
    <col collapsed="false" hidden="false" max="12" min="12" style="0" width="9.47976878612717"/>
    <col collapsed="false" hidden="false" max="13" min="13" style="0" width="40.5260115606936"/>
    <col collapsed="false" hidden="false" max="14" min="14" style="0" width="10.7052023121387"/>
    <col collapsed="false" hidden="false" max="15" min="15" style="0" width="36.7052023121387"/>
    <col collapsed="false" hidden="false" max="16" min="16" style="0" width="49.5549132947977"/>
    <col collapsed="false" hidden="false" max="1025" min="17" style="0" width="10.7052023121387"/>
  </cols>
  <sheetData>
    <row r="2" s="221" customFormat="true" ht="11.25" hidden="false" customHeight="false" outlineLevel="0" collapsed="false">
      <c r="A2" s="221" t="s">
        <v>449</v>
      </c>
      <c r="B2" s="221" t="s">
        <v>450</v>
      </c>
      <c r="C2" s="221" t="s">
        <v>451</v>
      </c>
    </row>
    <row r="4" s="54" customFormat="true" ht="15" hidden="false" customHeight="true" outlineLevel="0" collapsed="false">
      <c r="C4" s="115"/>
      <c r="D4" s="131" t="n">
        <v>1</v>
      </c>
      <c r="E4" s="222"/>
      <c r="F4" s="133"/>
      <c r="G4" s="131" t="n">
        <v>1</v>
      </c>
      <c r="H4" s="134"/>
      <c r="I4" s="98"/>
      <c r="J4" s="135"/>
      <c r="K4" s="101" t="s">
        <v>192</v>
      </c>
      <c r="L4" s="136"/>
      <c r="M4" s="137"/>
    </row>
    <row r="5" customFormat="false" ht="15" hidden="false" customHeight="true" outlineLevel="0" collapsed="false">
      <c r="A5" s="54"/>
      <c r="B5" s="54"/>
      <c r="C5" s="115"/>
      <c r="D5" s="131"/>
      <c r="E5" s="222"/>
      <c r="F5" s="138"/>
      <c r="G5" s="131"/>
      <c r="H5" s="134"/>
      <c r="I5" s="98"/>
      <c r="J5" s="135"/>
      <c r="K5" s="139"/>
      <c r="L5" s="140" t="s">
        <v>204</v>
      </c>
      <c r="M5" s="141"/>
    </row>
    <row r="6" customFormat="false" ht="15" hidden="false" customHeight="true" outlineLevel="0" collapsed="false">
      <c r="A6" s="54"/>
      <c r="B6" s="54"/>
      <c r="C6" s="115"/>
      <c r="D6" s="131"/>
      <c r="E6" s="222"/>
      <c r="F6" s="142"/>
      <c r="G6" s="139"/>
      <c r="H6" s="143" t="s">
        <v>205</v>
      </c>
      <c r="I6" s="144"/>
      <c r="J6" s="144"/>
      <c r="K6" s="144"/>
      <c r="L6" s="144"/>
      <c r="M6" s="145"/>
    </row>
    <row r="9" s="221" customFormat="true" ht="11.25" hidden="false" customHeight="false" outlineLevel="0" collapsed="false">
      <c r="A9" s="221" t="s">
        <v>452</v>
      </c>
    </row>
    <row r="11" s="210" customFormat="true" ht="15" hidden="false" customHeight="true" outlineLevel="0" collapsed="false">
      <c r="C11" s="223"/>
      <c r="D11" s="224"/>
      <c r="E11" s="225"/>
    </row>
    <row r="14" s="221" customFormat="true" ht="11.25" hidden="false" customHeight="false" outlineLevel="0" collapsed="false">
      <c r="A14" s="221" t="s">
        <v>453</v>
      </c>
    </row>
    <row r="15" s="226" customFormat="true" ht="11.25" hidden="false" customHeight="false" outlineLevel="0" collapsed="false"/>
    <row r="17" customFormat="false" ht="15" hidden="false" customHeight="true" outlineLevel="0" collapsed="false">
      <c r="A17" s="172"/>
      <c r="B17" s="173"/>
      <c r="C17" s="174"/>
      <c r="D17" s="131" t="n">
        <f aca="false">A17</f>
        <v>0</v>
      </c>
      <c r="E17" s="227"/>
      <c r="F17" s="227"/>
      <c r="G17" s="227"/>
      <c r="H17" s="227"/>
      <c r="I17" s="176"/>
    </row>
    <row r="18" customFormat="false" ht="15" hidden="false" customHeight="true" outlineLevel="0" collapsed="false">
      <c r="A18" s="172"/>
      <c r="B18" s="173"/>
      <c r="C18" s="174"/>
      <c r="D18" s="177" t="str">
        <f aca="false">A17&amp;".1"</f>
        <v>.1</v>
      </c>
      <c r="E18" s="178" t="s">
        <v>239</v>
      </c>
      <c r="F18" s="113"/>
      <c r="G18" s="179"/>
      <c r="H18" s="102"/>
      <c r="I18" s="176"/>
    </row>
    <row r="22" s="221" customFormat="true" ht="11.25" hidden="false" customHeight="false" outlineLevel="0" collapsed="false">
      <c r="A22" s="221" t="s">
        <v>454</v>
      </c>
    </row>
    <row r="24" s="54" customFormat="true" ht="15" hidden="false" customHeight="true" outlineLevel="0" collapsed="false">
      <c r="A24" s="228"/>
      <c r="B24" s="82"/>
      <c r="C24" s="229"/>
      <c r="D24" s="151"/>
      <c r="E24" s="230"/>
      <c r="F24" s="230"/>
    </row>
    <row r="26" s="221" customFormat="true" ht="11.25" hidden="false" customHeight="false" outlineLevel="0" collapsed="false">
      <c r="A26" s="221" t="s">
        <v>455</v>
      </c>
    </row>
    <row r="28" s="54" customFormat="true" ht="15" hidden="false" customHeight="true" outlineLevel="0" collapsed="false">
      <c r="A28" s="228"/>
      <c r="B28" s="82"/>
      <c r="C28" s="229"/>
      <c r="D28" s="151"/>
      <c r="E28" s="230"/>
      <c r="F28" s="137"/>
    </row>
    <row r="30" s="221" customFormat="true" ht="11.25" hidden="false" customHeight="false" outlineLevel="0" collapsed="false">
      <c r="A30" s="221" t="s">
        <v>456</v>
      </c>
      <c r="B30" s="221" t="s">
        <v>457</v>
      </c>
      <c r="C30" s="221" t="s">
        <v>458</v>
      </c>
    </row>
    <row r="32" s="54" customFormat="true" ht="15" hidden="false" customHeight="true" outlineLevel="0" collapsed="false">
      <c r="C32" s="115"/>
      <c r="D32" s="131" t="n">
        <v>1</v>
      </c>
      <c r="E32" s="222"/>
      <c r="F32" s="133"/>
      <c r="G32" s="131" t="n">
        <v>1</v>
      </c>
      <c r="H32" s="134"/>
      <c r="I32" s="98"/>
      <c r="J32" s="135"/>
      <c r="K32" s="133"/>
      <c r="L32" s="101" t="s">
        <v>192</v>
      </c>
      <c r="M32" s="113"/>
      <c r="N32" s="231"/>
      <c r="O32" s="232"/>
      <c r="P32" s="232"/>
      <c r="Q32" s="232"/>
      <c r="R32" s="233" t="s">
        <v>192</v>
      </c>
      <c r="S32" s="234"/>
      <c r="T32" s="235"/>
    </row>
    <row r="33" customFormat="false" ht="15" hidden="false" customHeight="true" outlineLevel="0" collapsed="false">
      <c r="A33" s="54"/>
      <c r="B33" s="54"/>
      <c r="C33" s="115"/>
      <c r="D33" s="131"/>
      <c r="E33" s="222"/>
      <c r="F33" s="133"/>
      <c r="G33" s="131"/>
      <c r="H33" s="134"/>
      <c r="I33" s="98"/>
      <c r="J33" s="135"/>
      <c r="K33" s="133"/>
      <c r="L33" s="101"/>
      <c r="M33" s="113"/>
      <c r="N33" s="231"/>
      <c r="O33" s="232"/>
      <c r="P33" s="232"/>
      <c r="Q33" s="232"/>
      <c r="R33" s="139"/>
      <c r="S33" s="189" t="s">
        <v>218</v>
      </c>
      <c r="T33" s="235"/>
    </row>
    <row r="34" customFormat="false" ht="15" hidden="false" customHeight="true" outlineLevel="0" collapsed="false">
      <c r="A34" s="54"/>
      <c r="B34" s="54"/>
      <c r="C34" s="115"/>
      <c r="D34" s="131"/>
      <c r="E34" s="222"/>
      <c r="F34" s="138"/>
      <c r="G34" s="131"/>
      <c r="H34" s="134"/>
      <c r="I34" s="98"/>
      <c r="J34" s="135"/>
      <c r="K34" s="138"/>
      <c r="L34" s="185"/>
      <c r="M34" s="236" t="s">
        <v>204</v>
      </c>
      <c r="N34" s="236"/>
      <c r="O34" s="237"/>
      <c r="P34" s="237"/>
      <c r="Q34" s="237"/>
      <c r="R34" s="144"/>
      <c r="S34" s="145"/>
      <c r="T34" s="235"/>
    </row>
    <row r="35" customFormat="false" ht="15" hidden="false" customHeight="true" outlineLevel="0" collapsed="false">
      <c r="A35" s="54"/>
      <c r="B35" s="54"/>
      <c r="C35" s="115"/>
      <c r="D35" s="131"/>
      <c r="E35" s="222"/>
      <c r="F35" s="142"/>
      <c r="G35" s="139"/>
      <c r="H35" s="143" t="s">
        <v>205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5"/>
      <c r="T35" s="235"/>
    </row>
    <row r="38" s="221" customFormat="true" ht="11.25" hidden="false" customHeight="false" outlineLevel="0" collapsed="false">
      <c r="A38" s="221" t="s">
        <v>459</v>
      </c>
    </row>
    <row r="40" customFormat="false" ht="14.25" hidden="false" customHeight="false" outlineLevel="0" collapsed="false">
      <c r="A40" s="210"/>
      <c r="B40" s="210"/>
      <c r="C40" s="223"/>
      <c r="D40" s="184"/>
      <c r="E40" s="136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</sheetData>
  <mergeCells count="21">
    <mergeCell ref="D4:D6"/>
    <mergeCell ref="E4:E6"/>
    <mergeCell ref="G4:G5"/>
    <mergeCell ref="H4:H5"/>
    <mergeCell ref="I4:I5"/>
    <mergeCell ref="J4:J5"/>
    <mergeCell ref="A17:A18"/>
    <mergeCell ref="E17:H17"/>
    <mergeCell ref="E24:F24"/>
    <mergeCell ref="D32:D35"/>
    <mergeCell ref="E32:E35"/>
    <mergeCell ref="G32:G34"/>
    <mergeCell ref="H32:H34"/>
    <mergeCell ref="I32:I34"/>
    <mergeCell ref="J32:J34"/>
    <mergeCell ref="L32:L33"/>
    <mergeCell ref="M32:M33"/>
    <mergeCell ref="N32:N33"/>
    <mergeCell ref="O32:O33"/>
    <mergeCell ref="P32:P33"/>
    <mergeCell ref="Q32:Q33"/>
  </mergeCells>
  <dataValidations count="11">
    <dataValidation allowBlank="true" operator="between" prompt="Выберите значение из календаря (иконка справа от выбранной ячейки), либо введите дату непосредственно в ячейку в формате - 'ДД.ММ.ГГГГ'" showDropDown="false" showErrorMessage="true" showInputMessage="true" sqref="G18" type="none">
      <formula1>0</formula1>
      <formula2>0</formula2>
    </dataValidation>
    <dataValidation allowBlank="true" operator="between" prompt="Выберите муниципальное образование и ОКТМО, выполнив двойной щелчок левой кнопки мыши по ячейке." showDropDown="false" showErrorMessage="true" showInputMessage="true" sqref="H4:H5 H32:H34" type="none">
      <formula1>0</formula1>
      <formula2>0</formula2>
    </dataValidation>
    <dataValidation allowBlank="true" operator="between" prompt="Выберите муниципальный район, муниципальное образование и ОКТМО, выполнив двойной щелчок левой кнопки мыши по ячейке." showDropDown="false" showErrorMessage="true" showInputMessage="true" sqref="E4:E6 E32:E35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гиперссылку в ячейку! &#10;Для редактирования указанной гиперссылки или перехода по ней выполните двойной щелчок левой клавиши мыши по ячейке." showDropDown="false" showErrorMessage="true" showInputMessage="true" sqref="H18" type="textLength">
      <formula1>900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L4 E11 E17 F18 E24:F24 E28 M32 S32" type="textLength">
      <formula1>900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I4:I5 F28 I32:I34" type="decimal">
      <formula1>0</formula1>
      <formula2>1E+024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J4:J5 J32:J33 O32:Q32 J34" type="whole">
      <formula1>0</formula1>
      <formula2>1E+024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M4" type="decimal">
      <formula1>-1E+024</formula1>
      <formula2>1E+024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N32" type="decimal">
      <formula1>-1E+024</formula1>
      <formula2>1E+024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N33" type="decimal">
      <formula1>-1E+024</formula1>
      <formula2>1E+024</formula2>
    </dataValidation>
    <dataValidation allowBlank="true" error="Допускается ввод не более 900 символов!" errorTitle="Ошибка" operator="lessThanOrEqual" showDropDown="false" showErrorMessage="true" showInputMessage="true" sqref="E40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0" width="3.05780346820809"/>
    <col collapsed="false" hidden="false" max="2" min="2" style="0" width="4.58959537572254"/>
    <col collapsed="false" hidden="false" max="3" min="3" style="0" width="133.820809248555"/>
    <col collapsed="false" hidden="false" max="4" min="4" style="0" width="4.58959537572254"/>
    <col collapsed="false" hidden="false" max="5" min="5" style="0" width="3.05780346820809"/>
    <col collapsed="false" hidden="false" max="1025" min="6" style="0" width="11.4682080924855"/>
  </cols>
  <sheetData>
    <row r="1" customFormat="false" ht="10.5" hidden="false" customHeight="true" outlineLevel="0" collapsed="false">
      <c r="A1" s="52"/>
    </row>
    <row r="2" customFormat="false" ht="16.5" hidden="false" customHeight="true" outlineLevel="0" collapsed="false">
      <c r="B2" s="53" t="e">
        <f aca="false">code</f>
        <v>#NAME?</v>
      </c>
      <c r="C2" s="54"/>
      <c r="D2" s="54"/>
      <c r="E2" s="54"/>
    </row>
    <row r="3" customFormat="false" ht="6" hidden="false" customHeight="true" outlineLevel="0" collapsed="false">
      <c r="A3" s="55"/>
      <c r="B3" s="56"/>
      <c r="C3" s="55"/>
      <c r="D3" s="57"/>
      <c r="E3" s="55"/>
      <c r="F3" s="55"/>
      <c r="G3" s="58"/>
      <c r="H3" s="55"/>
      <c r="I3" s="55"/>
      <c r="J3" s="55"/>
      <c r="K3" s="55"/>
    </row>
    <row r="4" customFormat="false" ht="11.25" hidden="false" customHeight="false" outlineLevel="0" collapsed="false">
      <c r="A4" s="59"/>
      <c r="B4" s="60"/>
      <c r="C4" s="61"/>
      <c r="D4" s="62"/>
      <c r="E4" s="59"/>
      <c r="F4" s="63"/>
      <c r="G4" s="58"/>
    </row>
    <row r="5" s="69" customFormat="true" ht="22.5" hidden="false" customHeight="false" outlineLevel="0" collapsed="false">
      <c r="A5" s="64"/>
      <c r="B5" s="65"/>
      <c r="C5" s="66" t="str">
        <f aca="false"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67"/>
      <c r="E5" s="64"/>
      <c r="F5" s="68"/>
    </row>
    <row r="6" s="69" customFormat="true" ht="3" hidden="false" customHeight="true" outlineLevel="0" collapsed="false">
      <c r="A6" s="64"/>
      <c r="B6" s="65"/>
      <c r="C6" s="70"/>
      <c r="D6" s="67"/>
      <c r="E6" s="64"/>
      <c r="F6" s="68"/>
    </row>
    <row r="7" s="69" customFormat="true" ht="15" hidden="false" customHeight="true" outlineLevel="0" collapsed="false">
      <c r="A7" s="64"/>
      <c r="B7" s="65"/>
      <c r="C7" s="71" t="s">
        <v>41</v>
      </c>
      <c r="D7" s="67"/>
      <c r="E7" s="64"/>
      <c r="F7" s="68" t="s">
        <v>42</v>
      </c>
    </row>
    <row r="8" s="69" customFormat="true" ht="15" hidden="false" customHeight="true" outlineLevel="0" collapsed="false">
      <c r="A8" s="64"/>
      <c r="B8" s="65"/>
      <c r="C8" s="72" t="s">
        <v>43</v>
      </c>
      <c r="D8" s="67"/>
      <c r="E8" s="64"/>
      <c r="F8" s="68" t="s">
        <v>44</v>
      </c>
    </row>
    <row r="9" s="69" customFormat="true" ht="15" hidden="false" customHeight="true" outlineLevel="0" collapsed="false">
      <c r="A9" s="64"/>
      <c r="B9" s="65"/>
      <c r="C9" s="72" t="s">
        <v>45</v>
      </c>
      <c r="D9" s="67"/>
      <c r="E9" s="64"/>
      <c r="F9" s="68" t="s">
        <v>44</v>
      </c>
    </row>
    <row r="10" s="69" customFormat="true" ht="22.5" hidden="false" customHeight="false" outlineLevel="0" collapsed="false">
      <c r="A10" s="64"/>
      <c r="B10" s="65"/>
      <c r="C10" s="72" t="s">
        <v>46</v>
      </c>
      <c r="D10" s="67"/>
      <c r="E10" s="64"/>
      <c r="F10" s="68" t="s">
        <v>44</v>
      </c>
    </row>
    <row r="11" s="69" customFormat="true" ht="22.5" hidden="false" customHeight="false" outlineLevel="0" collapsed="false">
      <c r="A11" s="64"/>
      <c r="B11" s="65"/>
      <c r="C11" s="72" t="s">
        <v>47</v>
      </c>
      <c r="D11" s="67"/>
      <c r="E11" s="64"/>
      <c r="F11" s="68" t="s">
        <v>44</v>
      </c>
    </row>
    <row r="12" s="69" customFormat="true" ht="15" hidden="false" customHeight="true" outlineLevel="0" collapsed="false">
      <c r="A12" s="64"/>
      <c r="B12" s="65"/>
      <c r="C12" s="72" t="s">
        <v>48</v>
      </c>
      <c r="D12" s="67"/>
      <c r="E12" s="64"/>
      <c r="F12" s="68" t="s">
        <v>44</v>
      </c>
    </row>
    <row r="13" s="69" customFormat="true" ht="24" hidden="false" customHeight="true" outlineLevel="0" collapsed="false">
      <c r="A13" s="0"/>
      <c r="B13" s="65"/>
      <c r="C13" s="72" t="s">
        <v>49</v>
      </c>
      <c r="D13" s="67"/>
      <c r="E13" s="0"/>
      <c r="F13" s="68" t="s">
        <v>44</v>
      </c>
    </row>
    <row r="14" s="69" customFormat="true" ht="22.5" hidden="false" customHeight="false" outlineLevel="0" collapsed="false">
      <c r="A14" s="0"/>
      <c r="B14" s="65"/>
      <c r="C14" s="72" t="s">
        <v>50</v>
      </c>
      <c r="D14" s="67"/>
      <c r="E14" s="0"/>
      <c r="F14" s="68" t="s">
        <v>44</v>
      </c>
    </row>
    <row r="15" s="69" customFormat="true" ht="22.5" hidden="false" customHeight="false" outlineLevel="0" collapsed="false">
      <c r="A15" s="0"/>
      <c r="B15" s="65"/>
      <c r="C15" s="72" t="s">
        <v>51</v>
      </c>
      <c r="D15" s="67"/>
      <c r="E15" s="0"/>
      <c r="F15" s="68" t="s">
        <v>44</v>
      </c>
    </row>
    <row r="16" s="69" customFormat="true" ht="22.5" hidden="false" customHeight="false" outlineLevel="0" collapsed="false">
      <c r="A16" s="0"/>
      <c r="B16" s="65"/>
      <c r="C16" s="72" t="s">
        <v>52</v>
      </c>
      <c r="D16" s="67"/>
      <c r="E16" s="0"/>
      <c r="F16" s="68" t="s">
        <v>44</v>
      </c>
    </row>
    <row r="17" s="69" customFormat="true" ht="15" hidden="false" customHeight="true" outlineLevel="0" collapsed="false">
      <c r="A17" s="64"/>
      <c r="B17" s="65"/>
      <c r="C17" s="72" t="s">
        <v>53</v>
      </c>
      <c r="D17" s="67"/>
      <c r="E17" s="64"/>
      <c r="F17" s="68" t="s">
        <v>44</v>
      </c>
    </row>
    <row r="18" s="69" customFormat="true" ht="3" hidden="false" customHeight="true" outlineLevel="0" collapsed="false">
      <c r="A18" s="64"/>
      <c r="B18" s="65"/>
      <c r="C18" s="73"/>
      <c r="D18" s="67"/>
      <c r="E18" s="64"/>
      <c r="F18" s="68"/>
    </row>
    <row r="19" s="69" customFormat="true" ht="15" hidden="false" customHeight="true" outlineLevel="0" collapsed="false">
      <c r="A19" s="64"/>
      <c r="B19" s="65"/>
      <c r="C19" s="72" t="s">
        <v>54</v>
      </c>
      <c r="D19" s="67"/>
      <c r="E19" s="64"/>
      <c r="F19" s="68" t="s">
        <v>44</v>
      </c>
    </row>
    <row r="20" s="69" customFormat="true" ht="15" hidden="false" customHeight="true" outlineLevel="0" collapsed="false">
      <c r="A20" s="64"/>
      <c r="B20" s="65"/>
      <c r="C20" s="72" t="s">
        <v>55</v>
      </c>
      <c r="D20" s="67"/>
      <c r="E20" s="64"/>
      <c r="F20" s="68" t="s">
        <v>42</v>
      </c>
    </row>
    <row r="21" s="69" customFormat="true" ht="15" hidden="false" customHeight="true" outlineLevel="0" collapsed="false">
      <c r="A21" s="64"/>
      <c r="B21" s="65"/>
      <c r="C21" s="72" t="s">
        <v>56</v>
      </c>
      <c r="D21" s="67"/>
      <c r="E21" s="64"/>
      <c r="F21" s="68" t="s">
        <v>44</v>
      </c>
    </row>
    <row r="22" s="69" customFormat="true" ht="15" hidden="false" customHeight="true" outlineLevel="0" collapsed="false">
      <c r="A22" s="64"/>
      <c r="B22" s="65"/>
      <c r="C22" s="72" t="s">
        <v>57</v>
      </c>
      <c r="D22" s="67"/>
      <c r="E22" s="64"/>
      <c r="F22" s="68" t="s">
        <v>44</v>
      </c>
    </row>
    <row r="23" s="69" customFormat="true" ht="3" hidden="false" customHeight="true" outlineLevel="0" collapsed="false">
      <c r="A23" s="0"/>
      <c r="B23" s="65"/>
      <c r="C23" s="71"/>
      <c r="D23" s="67"/>
      <c r="E23" s="0"/>
      <c r="F23" s="68"/>
    </row>
    <row r="24" s="69" customFormat="true" ht="15" hidden="false" customHeight="true" outlineLevel="0" collapsed="false">
      <c r="A24" s="64"/>
      <c r="B24" s="65"/>
      <c r="C24" s="72" t="s">
        <v>58</v>
      </c>
      <c r="D24" s="67"/>
      <c r="E24" s="64"/>
      <c r="F24" s="68" t="s">
        <v>44</v>
      </c>
    </row>
    <row r="25" s="69" customFormat="true" ht="15" hidden="false" customHeight="true" outlineLevel="0" collapsed="false">
      <c r="A25" s="64"/>
      <c r="B25" s="65"/>
      <c r="C25" s="72" t="s">
        <v>59</v>
      </c>
      <c r="D25" s="67"/>
      <c r="E25" s="64"/>
      <c r="F25" s="68" t="s">
        <v>44</v>
      </c>
    </row>
    <row r="26" s="69" customFormat="true" ht="15" hidden="false" customHeight="true" outlineLevel="0" collapsed="false">
      <c r="A26" s="64"/>
      <c r="B26" s="65"/>
      <c r="C26" s="72" t="s">
        <v>60</v>
      </c>
      <c r="D26" s="67"/>
      <c r="E26" s="64"/>
      <c r="F26" s="68" t="s">
        <v>44</v>
      </c>
    </row>
    <row r="27" s="69" customFormat="true" ht="15" hidden="false" customHeight="true" outlineLevel="0" collapsed="false">
      <c r="A27" s="64"/>
      <c r="B27" s="65"/>
      <c r="C27" s="72" t="s">
        <v>61</v>
      </c>
      <c r="D27" s="67"/>
      <c r="E27" s="64"/>
      <c r="F27" s="68" t="s">
        <v>44</v>
      </c>
    </row>
    <row r="28" s="69" customFormat="true" ht="15" hidden="false" customHeight="true" outlineLevel="0" collapsed="false">
      <c r="A28" s="64"/>
      <c r="B28" s="65"/>
      <c r="C28" s="72" t="s">
        <v>62</v>
      </c>
      <c r="D28" s="67"/>
      <c r="E28" s="64"/>
      <c r="F28" s="68" t="s">
        <v>42</v>
      </c>
    </row>
    <row r="29" s="69" customFormat="true" ht="15" hidden="false" customHeight="true" outlineLevel="0" collapsed="false">
      <c r="A29" s="64"/>
      <c r="B29" s="65"/>
      <c r="C29" s="72" t="s">
        <v>63</v>
      </c>
      <c r="D29" s="67"/>
      <c r="E29" s="64"/>
      <c r="F29" s="68" t="s">
        <v>44</v>
      </c>
    </row>
    <row r="30" s="69" customFormat="true" ht="3" hidden="false" customHeight="true" outlineLevel="0" collapsed="false">
      <c r="A30" s="0"/>
      <c r="B30" s="65"/>
      <c r="C30" s="71"/>
      <c r="D30" s="67"/>
      <c r="E30" s="0"/>
      <c r="F30" s="68"/>
    </row>
    <row r="31" s="69" customFormat="true" ht="15" hidden="false" customHeight="true" outlineLevel="0" collapsed="false">
      <c r="A31" s="64"/>
      <c r="B31" s="65"/>
      <c r="C31" s="72" t="s">
        <v>64</v>
      </c>
      <c r="D31" s="67"/>
      <c r="E31" s="64"/>
      <c r="F31" s="68" t="s">
        <v>44</v>
      </c>
    </row>
    <row r="32" s="69" customFormat="true" ht="22.5" hidden="false" customHeight="false" outlineLevel="0" collapsed="false">
      <c r="A32" s="0"/>
      <c r="B32" s="65"/>
      <c r="C32" s="72" t="s">
        <v>65</v>
      </c>
      <c r="D32" s="67"/>
      <c r="E32" s="0"/>
      <c r="F32" s="68" t="s">
        <v>44</v>
      </c>
    </row>
    <row r="33" s="69" customFormat="true" ht="33.75" hidden="false" customHeight="false" outlineLevel="0" collapsed="false">
      <c r="A33" s="0"/>
      <c r="B33" s="65"/>
      <c r="C33" s="72" t="s">
        <v>66</v>
      </c>
      <c r="D33" s="67"/>
      <c r="E33" s="0"/>
      <c r="F33" s="68" t="s">
        <v>44</v>
      </c>
    </row>
    <row r="34" s="69" customFormat="true" ht="22.5" hidden="false" customHeight="false" outlineLevel="0" collapsed="false">
      <c r="A34" s="0"/>
      <c r="B34" s="65"/>
      <c r="C34" s="72" t="s">
        <v>67</v>
      </c>
      <c r="D34" s="67"/>
      <c r="E34" s="0"/>
      <c r="F34" s="68" t="s">
        <v>44</v>
      </c>
    </row>
    <row r="35" s="69" customFormat="true" ht="22.5" hidden="false" customHeight="false" outlineLevel="0" collapsed="false">
      <c r="A35" s="0"/>
      <c r="B35" s="65"/>
      <c r="C35" s="72" t="s">
        <v>68</v>
      </c>
      <c r="D35" s="67"/>
      <c r="E35" s="0"/>
      <c r="F35" s="68" t="s">
        <v>44</v>
      </c>
    </row>
    <row r="36" s="69" customFormat="true" ht="15" hidden="false" customHeight="true" outlineLevel="0" collapsed="false">
      <c r="A36" s="64"/>
      <c r="B36" s="65"/>
      <c r="C36" s="72" t="s">
        <v>69</v>
      </c>
      <c r="D36" s="67"/>
      <c r="E36" s="64"/>
      <c r="F36" s="68" t="s">
        <v>42</v>
      </c>
    </row>
    <row r="37" s="69" customFormat="true" ht="15" hidden="false" customHeight="true" outlineLevel="0" collapsed="false">
      <c r="A37" s="64"/>
      <c r="B37" s="65"/>
      <c r="C37" s="72" t="s">
        <v>70</v>
      </c>
      <c r="D37" s="67"/>
      <c r="E37" s="64"/>
      <c r="F37" s="68" t="s">
        <v>44</v>
      </c>
    </row>
    <row r="38" s="69" customFormat="true" ht="15" hidden="false" customHeight="true" outlineLevel="0" collapsed="false">
      <c r="A38" s="64"/>
      <c r="B38" s="65"/>
      <c r="C38" s="72" t="s">
        <v>71</v>
      </c>
      <c r="D38" s="67"/>
      <c r="E38" s="64"/>
      <c r="F38" s="68" t="s">
        <v>44</v>
      </c>
    </row>
    <row r="39" s="69" customFormat="true" ht="3" hidden="false" customHeight="true" outlineLevel="0" collapsed="false">
      <c r="A39" s="0"/>
      <c r="B39" s="65"/>
      <c r="C39" s="71"/>
      <c r="D39" s="67"/>
      <c r="E39" s="0"/>
      <c r="F39" s="68"/>
    </row>
    <row r="40" s="69" customFormat="true" ht="22.5" hidden="false" customHeight="false" outlineLevel="0" collapsed="false">
      <c r="A40" s="0"/>
      <c r="B40" s="65"/>
      <c r="C40" s="71" t="s">
        <v>72</v>
      </c>
      <c r="D40" s="67"/>
      <c r="E40" s="0"/>
      <c r="F40" s="68" t="s">
        <v>44</v>
      </c>
    </row>
    <row r="41" s="69" customFormat="true" ht="15" hidden="false" customHeight="true" outlineLevel="0" collapsed="false">
      <c r="A41" s="64"/>
      <c r="B41" s="65"/>
      <c r="C41" s="72" t="s">
        <v>73</v>
      </c>
      <c r="D41" s="67"/>
      <c r="E41" s="64"/>
      <c r="F41" s="68" t="s">
        <v>44</v>
      </c>
    </row>
    <row r="42" s="69" customFormat="true" ht="15" hidden="false" customHeight="true" outlineLevel="0" collapsed="false">
      <c r="A42" s="64"/>
      <c r="B42" s="65"/>
      <c r="C42" s="72" t="s">
        <v>74</v>
      </c>
      <c r="D42" s="67"/>
      <c r="E42" s="64"/>
      <c r="F42" s="68" t="s">
        <v>44</v>
      </c>
    </row>
    <row r="43" s="69" customFormat="true" ht="15" hidden="false" customHeight="true" outlineLevel="0" collapsed="false">
      <c r="A43" s="64"/>
      <c r="B43" s="65"/>
      <c r="C43" s="72" t="s">
        <v>75</v>
      </c>
      <c r="D43" s="67"/>
      <c r="E43" s="64"/>
      <c r="F43" s="68" t="s">
        <v>44</v>
      </c>
    </row>
    <row r="44" customFormat="false" ht="22.5" hidden="false" customHeight="false" outlineLevel="0" collapsed="false">
      <c r="B44" s="65"/>
      <c r="C44" s="74" t="s">
        <v>76</v>
      </c>
      <c r="D44" s="67"/>
      <c r="F44" s="68" t="s">
        <v>44</v>
      </c>
    </row>
    <row r="45" customFormat="false" ht="15" hidden="false" customHeight="true" outlineLevel="0" collapsed="false">
      <c r="A45" s="64"/>
      <c r="B45" s="65"/>
      <c r="C45" s="72" t="s">
        <v>77</v>
      </c>
      <c r="D45" s="67"/>
      <c r="E45" s="64"/>
      <c r="F45" s="68" t="s">
        <v>44</v>
      </c>
    </row>
    <row r="46" customFormat="false" ht="22.5" hidden="false" customHeight="false" outlineLevel="0" collapsed="false">
      <c r="B46" s="65"/>
      <c r="C46" s="74" t="s">
        <v>78</v>
      </c>
      <c r="D46" s="67"/>
      <c r="F46" s="68" t="s">
        <v>44</v>
      </c>
    </row>
    <row r="47" customFormat="false" ht="22.5" hidden="false" customHeight="false" outlineLevel="0" collapsed="false">
      <c r="B47" s="65"/>
      <c r="C47" s="74" t="s">
        <v>79</v>
      </c>
      <c r="D47" s="67"/>
      <c r="F47" s="68" t="s">
        <v>42</v>
      </c>
    </row>
    <row r="48" customFormat="false" ht="15" hidden="false" customHeight="true" outlineLevel="0" collapsed="false">
      <c r="A48" s="64"/>
      <c r="B48" s="65"/>
      <c r="C48" s="72" t="s">
        <v>80</v>
      </c>
      <c r="D48" s="67"/>
      <c r="E48" s="64"/>
      <c r="F48" s="68" t="s">
        <v>44</v>
      </c>
    </row>
    <row r="49" customFormat="false" ht="15" hidden="false" customHeight="true" outlineLevel="0" collapsed="false">
      <c r="A49" s="64"/>
      <c r="B49" s="65"/>
      <c r="C49" s="72" t="s">
        <v>81</v>
      </c>
      <c r="D49" s="67"/>
      <c r="E49" s="64"/>
      <c r="F49" s="68" t="s">
        <v>44</v>
      </c>
    </row>
    <row r="50" customFormat="false" ht="22.5" hidden="false" customHeight="false" outlineLevel="0" collapsed="false">
      <c r="B50" s="65"/>
      <c r="C50" s="74" t="s">
        <v>82</v>
      </c>
      <c r="D50" s="67"/>
      <c r="F50" s="68" t="s">
        <v>83</v>
      </c>
    </row>
    <row r="51" customFormat="false" ht="15" hidden="false" customHeight="true" outlineLevel="0" collapsed="false">
      <c r="A51" s="64"/>
      <c r="B51" s="65"/>
      <c r="C51" s="72" t="s">
        <v>84</v>
      </c>
      <c r="D51" s="67"/>
      <c r="E51" s="64"/>
      <c r="F51" s="68" t="s">
        <v>83</v>
      </c>
    </row>
    <row r="52" customFormat="false" ht="15" hidden="false" customHeight="true" outlineLevel="0" collapsed="false">
      <c r="A52" s="64"/>
      <c r="B52" s="65"/>
      <c r="C52" s="72" t="s">
        <v>85</v>
      </c>
      <c r="D52" s="67"/>
      <c r="E52" s="64"/>
      <c r="F52" s="68" t="s">
        <v>83</v>
      </c>
    </row>
    <row r="53" customFormat="false" ht="33.75" hidden="false" customHeight="false" outlineLevel="0" collapsed="false">
      <c r="B53" s="65"/>
      <c r="C53" s="74" t="s">
        <v>86</v>
      </c>
      <c r="D53" s="67"/>
      <c r="F53" s="68" t="s">
        <v>83</v>
      </c>
      <c r="G53" s="69"/>
    </row>
    <row r="54" customFormat="false" ht="45" hidden="false" customHeight="false" outlineLevel="0" collapsed="false">
      <c r="B54" s="65"/>
      <c r="C54" s="74" t="s">
        <v>87</v>
      </c>
      <c r="D54" s="67"/>
      <c r="F54" s="68" t="s">
        <v>83</v>
      </c>
      <c r="G54" s="69"/>
    </row>
    <row r="55" customFormat="false" ht="33.75" hidden="false" customHeight="false" outlineLevel="0" collapsed="false">
      <c r="B55" s="65"/>
      <c r="C55" s="74" t="s">
        <v>88</v>
      </c>
      <c r="D55" s="67"/>
      <c r="F55" s="68" t="s">
        <v>83</v>
      </c>
      <c r="G55" s="69"/>
    </row>
    <row r="56" customFormat="false" ht="33.75" hidden="false" customHeight="false" outlineLevel="0" collapsed="false">
      <c r="B56" s="65"/>
      <c r="C56" s="72" t="s">
        <v>89</v>
      </c>
      <c r="D56" s="67"/>
      <c r="F56" s="68" t="s">
        <v>83</v>
      </c>
      <c r="G56" s="69"/>
    </row>
    <row r="57" customFormat="false" ht="22.5" hidden="false" customHeight="false" outlineLevel="0" collapsed="false">
      <c r="B57" s="65"/>
      <c r="C57" s="72" t="s">
        <v>90</v>
      </c>
      <c r="D57" s="67"/>
      <c r="F57" s="68" t="s">
        <v>83</v>
      </c>
      <c r="G57" s="69"/>
    </row>
    <row r="58" s="69" customFormat="true" ht="15" hidden="false" customHeight="true" outlineLevel="0" collapsed="false">
      <c r="A58" s="64"/>
      <c r="B58" s="65"/>
      <c r="C58" s="72" t="s">
        <v>91</v>
      </c>
      <c r="D58" s="67"/>
      <c r="E58" s="64"/>
      <c r="F58" s="68" t="s">
        <v>83</v>
      </c>
    </row>
    <row r="59" customFormat="false" ht="33.75" hidden="false" customHeight="false" outlineLevel="0" collapsed="false">
      <c r="B59" s="65"/>
      <c r="C59" s="72" t="s">
        <v>92</v>
      </c>
      <c r="D59" s="67"/>
      <c r="F59" s="68" t="s">
        <v>83</v>
      </c>
      <c r="G59" s="69"/>
    </row>
    <row r="60" s="69" customFormat="true" ht="15" hidden="false" customHeight="true" outlineLevel="0" collapsed="false">
      <c r="A60" s="64"/>
      <c r="B60" s="65"/>
      <c r="C60" s="72" t="s">
        <v>93</v>
      </c>
      <c r="D60" s="67"/>
      <c r="E60" s="64"/>
      <c r="F60" s="68" t="s">
        <v>83</v>
      </c>
    </row>
    <row r="61" customFormat="false" ht="22.5" hidden="false" customHeight="false" outlineLevel="0" collapsed="false">
      <c r="B61" s="65"/>
      <c r="C61" s="72" t="s">
        <v>94</v>
      </c>
      <c r="D61" s="67"/>
      <c r="F61" s="68" t="s">
        <v>83</v>
      </c>
      <c r="G61" s="69"/>
    </row>
    <row r="62" customFormat="false" ht="22.5" hidden="false" customHeight="false" outlineLevel="0" collapsed="false">
      <c r="B62" s="65"/>
      <c r="C62" s="72" t="s">
        <v>95</v>
      </c>
      <c r="D62" s="67"/>
      <c r="F62" s="68" t="s">
        <v>44</v>
      </c>
      <c r="G62" s="69"/>
    </row>
    <row r="63" customFormat="false" ht="22.5" hidden="false" customHeight="false" outlineLevel="0" collapsed="false">
      <c r="B63" s="65"/>
      <c r="C63" s="72" t="s">
        <v>96</v>
      </c>
      <c r="D63" s="67"/>
      <c r="F63" s="68" t="s">
        <v>44</v>
      </c>
      <c r="G63" s="69"/>
    </row>
    <row r="64" s="69" customFormat="true" ht="15" hidden="false" customHeight="true" outlineLevel="0" collapsed="false">
      <c r="A64" s="64"/>
      <c r="B64" s="65"/>
      <c r="C64" s="72" t="s">
        <v>97</v>
      </c>
      <c r="D64" s="67"/>
      <c r="E64" s="64"/>
      <c r="F64" s="68" t="s">
        <v>44</v>
      </c>
    </row>
    <row r="65" s="69" customFormat="true" ht="15" hidden="false" customHeight="true" outlineLevel="0" collapsed="false">
      <c r="A65" s="64"/>
      <c r="B65" s="65"/>
      <c r="C65" s="72" t="s">
        <v>98</v>
      </c>
      <c r="D65" s="67"/>
      <c r="E65" s="64"/>
      <c r="F65" s="68" t="s">
        <v>44</v>
      </c>
    </row>
    <row r="66" s="69" customFormat="true" ht="15" hidden="false" customHeight="true" outlineLevel="0" collapsed="false">
      <c r="A66" s="64"/>
      <c r="B66" s="65"/>
      <c r="C66" s="72" t="s">
        <v>99</v>
      </c>
      <c r="D66" s="67"/>
      <c r="E66" s="64"/>
      <c r="F66" s="68" t="s">
        <v>44</v>
      </c>
    </row>
    <row r="67" customFormat="false" ht="22.5" hidden="false" customHeight="false" outlineLevel="0" collapsed="false">
      <c r="B67" s="65"/>
      <c r="C67" s="71" t="s">
        <v>100</v>
      </c>
      <c r="D67" s="67"/>
      <c r="F67" s="68" t="s">
        <v>44</v>
      </c>
      <c r="G67" s="69"/>
    </row>
    <row r="68" s="69" customFormat="true" ht="15" hidden="false" customHeight="true" outlineLevel="0" collapsed="false">
      <c r="A68" s="64"/>
      <c r="B68" s="65"/>
      <c r="C68" s="72" t="s">
        <v>101</v>
      </c>
      <c r="D68" s="67"/>
      <c r="E68" s="64"/>
      <c r="F68" s="68" t="s">
        <v>44</v>
      </c>
    </row>
    <row r="69" customFormat="false" ht="22.5" hidden="false" customHeight="false" outlineLevel="0" collapsed="false">
      <c r="B69" s="65"/>
      <c r="C69" s="72" t="s">
        <v>102</v>
      </c>
      <c r="D69" s="67"/>
      <c r="F69" s="68" t="s">
        <v>44</v>
      </c>
      <c r="G69" s="69"/>
    </row>
    <row r="70" customFormat="false" ht="22.5" hidden="false" customHeight="false" outlineLevel="0" collapsed="false">
      <c r="B70" s="65"/>
      <c r="C70" s="72" t="s">
        <v>103</v>
      </c>
      <c r="D70" s="67"/>
      <c r="F70" s="68" t="s">
        <v>44</v>
      </c>
      <c r="G70" s="69"/>
    </row>
    <row r="71" s="69" customFormat="true" ht="15" hidden="false" customHeight="true" outlineLevel="0" collapsed="false">
      <c r="A71" s="64"/>
      <c r="B71" s="65"/>
      <c r="C71" s="72" t="s">
        <v>104</v>
      </c>
      <c r="D71" s="67"/>
      <c r="E71" s="64"/>
      <c r="F71" s="68" t="s">
        <v>44</v>
      </c>
    </row>
    <row r="72" customFormat="false" ht="22.5" hidden="false" customHeight="false" outlineLevel="0" collapsed="false">
      <c r="B72" s="65"/>
      <c r="C72" s="72" t="s">
        <v>105</v>
      </c>
      <c r="D72" s="67"/>
      <c r="F72" s="68" t="s">
        <v>44</v>
      </c>
      <c r="G72" s="69"/>
    </row>
    <row r="73" s="69" customFormat="true" ht="15" hidden="false" customHeight="true" outlineLevel="0" collapsed="false">
      <c r="A73" s="64"/>
      <c r="B73" s="65"/>
      <c r="C73" s="72" t="s">
        <v>106</v>
      </c>
      <c r="D73" s="67"/>
      <c r="E73" s="64"/>
      <c r="F73" s="68" t="s">
        <v>44</v>
      </c>
    </row>
    <row r="74" customFormat="false" ht="3" hidden="false" customHeight="true" outlineLevel="0" collapsed="false">
      <c r="B74" s="65"/>
      <c r="C74" s="71"/>
      <c r="D74" s="67"/>
      <c r="F74" s="68"/>
    </row>
    <row r="75" customFormat="false" ht="15" hidden="false" customHeight="true" outlineLevel="0" collapsed="false">
      <c r="A75" s="64"/>
      <c r="B75" s="65"/>
      <c r="C75" s="72" t="s">
        <v>107</v>
      </c>
      <c r="D75" s="67"/>
      <c r="E75" s="64"/>
      <c r="F75" s="68" t="s">
        <v>44</v>
      </c>
    </row>
    <row r="76" customFormat="false" ht="15" hidden="false" customHeight="true" outlineLevel="0" collapsed="false">
      <c r="A76" s="64"/>
      <c r="B76" s="65"/>
      <c r="C76" s="72" t="s">
        <v>108</v>
      </c>
      <c r="D76" s="67"/>
      <c r="E76" s="64"/>
      <c r="F76" s="68" t="s">
        <v>44</v>
      </c>
    </row>
    <row r="77" customFormat="false" ht="22.5" hidden="false" customHeight="false" outlineLevel="0" collapsed="false">
      <c r="B77" s="65"/>
      <c r="C77" s="72" t="s">
        <v>109</v>
      </c>
      <c r="D77" s="67"/>
      <c r="F77" s="68" t="s">
        <v>42</v>
      </c>
      <c r="G77" s="69"/>
    </row>
    <row r="78" s="69" customFormat="true" ht="15" hidden="false" customHeight="true" outlineLevel="0" collapsed="false">
      <c r="A78" s="64"/>
      <c r="B78" s="65"/>
      <c r="C78" s="72" t="s">
        <v>110</v>
      </c>
      <c r="D78" s="67"/>
      <c r="E78" s="64"/>
      <c r="F78" s="68" t="s">
        <v>44</v>
      </c>
    </row>
    <row r="79" customFormat="false" ht="22.5" hidden="false" customHeight="false" outlineLevel="0" collapsed="false">
      <c r="B79" s="65"/>
      <c r="C79" s="72" t="s">
        <v>111</v>
      </c>
      <c r="D79" s="67"/>
      <c r="F79" s="68" t="s">
        <v>44</v>
      </c>
      <c r="G79" s="69"/>
    </row>
    <row r="80" s="69" customFormat="true" ht="15" hidden="false" customHeight="true" outlineLevel="0" collapsed="false">
      <c r="A80" s="64"/>
      <c r="B80" s="65"/>
      <c r="C80" s="72" t="s">
        <v>112</v>
      </c>
      <c r="D80" s="67"/>
      <c r="E80" s="64"/>
      <c r="F80" s="68" t="s">
        <v>44</v>
      </c>
    </row>
    <row r="81" s="69" customFormat="true" ht="15" hidden="false" customHeight="true" outlineLevel="0" collapsed="false">
      <c r="A81" s="64"/>
      <c r="B81" s="65"/>
      <c r="C81" s="72" t="s">
        <v>113</v>
      </c>
      <c r="D81" s="67"/>
      <c r="E81" s="64"/>
      <c r="F81" s="68" t="s">
        <v>83</v>
      </c>
    </row>
    <row r="82" customFormat="false" ht="22.5" hidden="false" customHeight="false" outlineLevel="0" collapsed="false">
      <c r="B82" s="65"/>
      <c r="C82" s="72" t="s">
        <v>114</v>
      </c>
      <c r="D82" s="67"/>
      <c r="F82" s="68" t="s">
        <v>83</v>
      </c>
      <c r="G82" s="69"/>
    </row>
    <row r="83" s="69" customFormat="true" ht="15" hidden="false" customHeight="true" outlineLevel="0" collapsed="false">
      <c r="A83" s="64"/>
      <c r="B83" s="65"/>
      <c r="C83" s="72" t="s">
        <v>115</v>
      </c>
      <c r="D83" s="67"/>
      <c r="E83" s="64"/>
      <c r="F83" s="68" t="s">
        <v>83</v>
      </c>
    </row>
    <row r="84" customFormat="false" ht="3" hidden="false" customHeight="true" outlineLevel="0" collapsed="false">
      <c r="B84" s="65"/>
      <c r="C84" s="71"/>
      <c r="D84" s="67"/>
      <c r="F84" s="68"/>
    </row>
    <row r="85" customFormat="false" ht="33.75" hidden="false" customHeight="false" outlineLevel="0" collapsed="false">
      <c r="B85" s="65"/>
      <c r="C85" s="71" t="s">
        <v>116</v>
      </c>
      <c r="D85" s="67"/>
      <c r="F85" s="68" t="s">
        <v>83</v>
      </c>
      <c r="G85" s="69"/>
    </row>
    <row r="86" s="69" customFormat="true" ht="15" hidden="false" customHeight="true" outlineLevel="0" collapsed="false">
      <c r="A86" s="64"/>
      <c r="B86" s="65"/>
      <c r="C86" s="72" t="s">
        <v>117</v>
      </c>
      <c r="D86" s="67"/>
      <c r="E86" s="64"/>
      <c r="F86" s="68" t="s">
        <v>83</v>
      </c>
    </row>
    <row r="87" customFormat="false" ht="22.5" hidden="false" customHeight="false" outlineLevel="0" collapsed="false">
      <c r="B87" s="65"/>
      <c r="C87" s="72" t="s">
        <v>118</v>
      </c>
      <c r="D87" s="67"/>
      <c r="F87" s="68" t="s">
        <v>44</v>
      </c>
      <c r="G87" s="69"/>
    </row>
    <row r="88" customFormat="false" ht="22.5" hidden="false" customHeight="false" outlineLevel="0" collapsed="false">
      <c r="B88" s="65"/>
      <c r="C88" s="72" t="s">
        <v>119</v>
      </c>
      <c r="D88" s="67"/>
      <c r="F88" s="68" t="s">
        <v>83</v>
      </c>
      <c r="G88" s="69"/>
    </row>
    <row r="89" s="69" customFormat="true" ht="15" hidden="false" customHeight="true" outlineLevel="0" collapsed="false">
      <c r="A89" s="64"/>
      <c r="B89" s="65"/>
      <c r="C89" s="72" t="s">
        <v>120</v>
      </c>
      <c r="D89" s="67"/>
      <c r="E89" s="64"/>
      <c r="F89" s="68" t="s">
        <v>83</v>
      </c>
    </row>
    <row r="90" customFormat="false" ht="3" hidden="false" customHeight="true" outlineLevel="0" collapsed="false">
      <c r="B90" s="65"/>
      <c r="C90" s="71"/>
      <c r="D90" s="67"/>
      <c r="F90" s="68"/>
    </row>
    <row r="91" customFormat="false" ht="25.5" hidden="false" customHeight="true" outlineLevel="0" collapsed="false">
      <c r="B91" s="65"/>
      <c r="C91" s="71" t="s">
        <v>121</v>
      </c>
      <c r="D91" s="67"/>
      <c r="F91" s="68" t="s">
        <v>83</v>
      </c>
      <c r="G91" s="69"/>
    </row>
    <row r="92" s="69" customFormat="true" ht="3" hidden="false" customHeight="true" outlineLevel="0" collapsed="false">
      <c r="B92" s="65"/>
      <c r="C92" s="71"/>
      <c r="D92" s="67"/>
      <c r="F92" s="68"/>
    </row>
    <row r="93" customFormat="false" ht="33.75" hidden="false" customHeight="false" outlineLevel="0" collapsed="false">
      <c r="B93" s="65"/>
      <c r="C93" s="71" t="s">
        <v>122</v>
      </c>
      <c r="D93" s="67"/>
      <c r="F93" s="68" t="s">
        <v>83</v>
      </c>
      <c r="G93" s="69"/>
    </row>
    <row r="94" s="69" customFormat="true" ht="3" hidden="false" customHeight="true" outlineLevel="0" collapsed="false">
      <c r="B94" s="65"/>
      <c r="C94" s="71"/>
      <c r="D94" s="67"/>
      <c r="F94" s="68"/>
    </row>
    <row r="95" customFormat="false" ht="22.5" hidden="false" customHeight="false" outlineLevel="0" collapsed="false">
      <c r="B95" s="65"/>
      <c r="C95" s="71" t="s">
        <v>123</v>
      </c>
      <c r="D95" s="67"/>
      <c r="F95" s="68" t="s">
        <v>83</v>
      </c>
      <c r="G95" s="69"/>
    </row>
    <row r="96" s="69" customFormat="true" ht="15" hidden="false" customHeight="true" outlineLevel="0" collapsed="false">
      <c r="A96" s="64"/>
      <c r="B96" s="65"/>
      <c r="C96" s="72" t="s">
        <v>124</v>
      </c>
      <c r="D96" s="67"/>
      <c r="E96" s="64"/>
      <c r="F96" s="68" t="s">
        <v>44</v>
      </c>
    </row>
    <row r="97" customFormat="false" ht="22.5" hidden="false" customHeight="false" outlineLevel="0" collapsed="false">
      <c r="B97" s="65"/>
      <c r="C97" s="72" t="s">
        <v>125</v>
      </c>
      <c r="D97" s="67"/>
      <c r="F97" s="68" t="s">
        <v>44</v>
      </c>
      <c r="G97" s="69"/>
    </row>
    <row r="98" s="69" customFormat="true" ht="33.75" hidden="false" customHeight="false" outlineLevel="0" collapsed="false">
      <c r="B98" s="65"/>
      <c r="C98" s="72" t="s">
        <v>126</v>
      </c>
      <c r="D98" s="67"/>
      <c r="F98" s="68" t="s">
        <v>44</v>
      </c>
    </row>
    <row r="99" customFormat="false" ht="22.5" hidden="false" customHeight="false" outlineLevel="0" collapsed="false">
      <c r="B99" s="65"/>
      <c r="C99" s="72" t="s">
        <v>127</v>
      </c>
      <c r="D99" s="67"/>
      <c r="F99" s="68" t="s">
        <v>42</v>
      </c>
      <c r="G99" s="69"/>
    </row>
    <row r="100" s="69" customFormat="true" ht="3" hidden="false" customHeight="true" outlineLevel="0" collapsed="false">
      <c r="B100" s="65"/>
      <c r="C100" s="71"/>
      <c r="D100" s="67"/>
      <c r="F100" s="68"/>
    </row>
    <row r="101" customFormat="false" ht="56.25" hidden="false" customHeight="false" outlineLevel="0" collapsed="false">
      <c r="B101" s="65"/>
      <c r="C101" s="71" t="s">
        <v>128</v>
      </c>
      <c r="D101" s="67"/>
      <c r="F101" s="68" t="s">
        <v>44</v>
      </c>
      <c r="G101" s="69"/>
    </row>
    <row r="102" s="69" customFormat="true" ht="3" hidden="false" customHeight="true" outlineLevel="0" collapsed="false">
      <c r="B102" s="65"/>
      <c r="C102" s="71"/>
      <c r="D102" s="67"/>
      <c r="F102" s="68"/>
    </row>
    <row r="103" customFormat="false" ht="33.75" hidden="false" customHeight="false" outlineLevel="0" collapsed="false">
      <c r="B103" s="65"/>
      <c r="C103" s="71" t="s">
        <v>129</v>
      </c>
      <c r="D103" s="67"/>
      <c r="F103" s="68" t="s">
        <v>44</v>
      </c>
      <c r="G103" s="69"/>
    </row>
    <row r="104" s="69" customFormat="true" ht="15" hidden="false" customHeight="true" outlineLevel="0" collapsed="false">
      <c r="A104" s="64"/>
      <c r="B104" s="65"/>
      <c r="C104" s="72" t="s">
        <v>130</v>
      </c>
      <c r="D104" s="67"/>
      <c r="E104" s="64"/>
      <c r="F104" s="68" t="s">
        <v>44</v>
      </c>
    </row>
    <row r="105" s="69" customFormat="true" ht="15" hidden="false" customHeight="true" outlineLevel="0" collapsed="false">
      <c r="A105" s="64"/>
      <c r="B105" s="65"/>
      <c r="C105" s="72" t="s">
        <v>131</v>
      </c>
      <c r="D105" s="67"/>
      <c r="E105" s="64"/>
      <c r="F105" s="68" t="s">
        <v>44</v>
      </c>
    </row>
    <row r="106" s="69" customFormat="true" ht="15" hidden="false" customHeight="true" outlineLevel="0" collapsed="false">
      <c r="A106" s="64"/>
      <c r="B106" s="65"/>
      <c r="C106" s="72" t="s">
        <v>132</v>
      </c>
      <c r="D106" s="67"/>
      <c r="E106" s="64"/>
      <c r="F106" s="68" t="s">
        <v>44</v>
      </c>
    </row>
    <row r="107" customFormat="false" ht="22.5" hidden="false" customHeight="false" outlineLevel="0" collapsed="false">
      <c r="B107" s="65"/>
      <c r="C107" s="72" t="s">
        <v>133</v>
      </c>
      <c r="D107" s="67"/>
      <c r="F107" s="68" t="s">
        <v>44</v>
      </c>
      <c r="G107" s="69"/>
    </row>
    <row r="108" s="69" customFormat="true" ht="15" hidden="false" customHeight="true" outlineLevel="0" collapsed="false">
      <c r="A108" s="64"/>
      <c r="B108" s="65"/>
      <c r="C108" s="72" t="s">
        <v>134</v>
      </c>
      <c r="D108" s="67"/>
      <c r="E108" s="64"/>
      <c r="F108" s="68" t="s">
        <v>44</v>
      </c>
    </row>
    <row r="109" s="69" customFormat="true" ht="15" hidden="false" customHeight="true" outlineLevel="0" collapsed="false">
      <c r="A109" s="64"/>
      <c r="B109" s="65"/>
      <c r="C109" s="72" t="s">
        <v>135</v>
      </c>
      <c r="D109" s="67"/>
      <c r="E109" s="64"/>
      <c r="F109" s="68" t="s">
        <v>44</v>
      </c>
    </row>
    <row r="110" customFormat="false" ht="33.75" hidden="false" customHeight="false" outlineLevel="0" collapsed="false">
      <c r="B110" s="65"/>
      <c r="C110" s="72" t="s">
        <v>136</v>
      </c>
      <c r="D110" s="67"/>
      <c r="F110" s="68" t="s">
        <v>44</v>
      </c>
    </row>
    <row r="111" customFormat="false" ht="33.75" hidden="false" customHeight="false" outlineLevel="0" collapsed="false">
      <c r="B111" s="65"/>
      <c r="C111" s="72" t="s">
        <v>137</v>
      </c>
      <c r="D111" s="67"/>
      <c r="F111" s="68" t="s">
        <v>42</v>
      </c>
      <c r="G111" s="69"/>
    </row>
    <row r="112" s="69" customFormat="true" ht="3" hidden="false" customHeight="true" outlineLevel="0" collapsed="false">
      <c r="B112" s="65"/>
      <c r="C112" s="71"/>
      <c r="D112" s="67"/>
      <c r="F112" s="68"/>
    </row>
    <row r="113" customFormat="false" ht="22.5" hidden="false" customHeight="false" outlineLevel="0" collapsed="false">
      <c r="B113" s="65"/>
      <c r="C113" s="71" t="s">
        <v>138</v>
      </c>
      <c r="D113" s="67"/>
      <c r="F113" s="68" t="s">
        <v>44</v>
      </c>
      <c r="G113" s="69"/>
    </row>
    <row r="114" s="69" customFormat="true" ht="3" hidden="false" customHeight="true" outlineLevel="0" collapsed="false">
      <c r="B114" s="65"/>
      <c r="C114" s="71"/>
      <c r="D114" s="67"/>
      <c r="F114" s="68"/>
    </row>
    <row r="115" customFormat="false" ht="33.75" hidden="false" customHeight="false" outlineLevel="0" collapsed="false">
      <c r="B115" s="65"/>
      <c r="C115" s="71" t="s">
        <v>139</v>
      </c>
      <c r="D115" s="67"/>
      <c r="F115" s="68" t="s">
        <v>44</v>
      </c>
      <c r="G115" s="69"/>
    </row>
    <row r="116" s="69" customFormat="true" ht="3" hidden="false" customHeight="true" outlineLevel="0" collapsed="false">
      <c r="B116" s="65"/>
      <c r="C116" s="71"/>
      <c r="D116" s="67"/>
      <c r="F116" s="68"/>
    </row>
    <row r="117" customFormat="false" ht="22.5" hidden="false" customHeight="false" outlineLevel="0" collapsed="false">
      <c r="B117" s="65"/>
      <c r="C117" s="71" t="s">
        <v>140</v>
      </c>
      <c r="D117" s="67"/>
      <c r="F117" s="68" t="s">
        <v>44</v>
      </c>
      <c r="G117" s="69"/>
    </row>
    <row r="118" s="69" customFormat="true" ht="3" hidden="false" customHeight="true" outlineLevel="0" collapsed="false">
      <c r="B118" s="65"/>
      <c r="C118" s="71"/>
      <c r="D118" s="67"/>
      <c r="F118" s="68"/>
    </row>
    <row r="119" customFormat="false" ht="56.25" hidden="false" customHeight="false" outlineLevel="0" collapsed="false">
      <c r="B119" s="65"/>
      <c r="C119" s="71" t="s">
        <v>141</v>
      </c>
      <c r="D119" s="67"/>
      <c r="F119" s="68" t="s">
        <v>44</v>
      </c>
      <c r="G119" s="69"/>
    </row>
    <row r="120" s="69" customFormat="true" ht="3" hidden="false" customHeight="true" outlineLevel="0" collapsed="false">
      <c r="B120" s="65"/>
      <c r="C120" s="71"/>
      <c r="D120" s="67"/>
      <c r="F120" s="68"/>
    </row>
    <row r="121" s="69" customFormat="true" ht="33.75" hidden="false" customHeight="false" outlineLevel="0" collapsed="false">
      <c r="B121" s="65"/>
      <c r="C121" s="71" t="s">
        <v>142</v>
      </c>
      <c r="D121" s="67"/>
      <c r="F121" s="68" t="s">
        <v>44</v>
      </c>
    </row>
    <row r="122" s="69" customFormat="true" ht="3" hidden="false" customHeight="true" outlineLevel="0" collapsed="false">
      <c r="B122" s="65"/>
      <c r="C122" s="71"/>
      <c r="D122" s="67"/>
      <c r="F122" s="68"/>
    </row>
    <row r="123" customFormat="false" ht="22.5" hidden="false" customHeight="false" outlineLevel="0" collapsed="false">
      <c r="B123" s="65"/>
      <c r="C123" s="71" t="s">
        <v>143</v>
      </c>
      <c r="D123" s="67"/>
      <c r="F123" s="68" t="s">
        <v>42</v>
      </c>
      <c r="G123" s="69"/>
    </row>
    <row r="124" s="69" customFormat="true" ht="3" hidden="false" customHeight="true" outlineLevel="0" collapsed="false">
      <c r="B124" s="65"/>
      <c r="C124" s="71"/>
      <c r="D124" s="67"/>
      <c r="F124" s="68"/>
    </row>
    <row r="125" s="69" customFormat="true" ht="45" hidden="false" customHeight="false" outlineLevel="0" collapsed="false">
      <c r="B125" s="65"/>
      <c r="C125" s="71" t="s">
        <v>144</v>
      </c>
      <c r="D125" s="67"/>
      <c r="F125" s="68" t="s">
        <v>44</v>
      </c>
    </row>
    <row r="126" s="69" customFormat="true" ht="3" hidden="false" customHeight="true" outlineLevel="0" collapsed="false">
      <c r="B126" s="65"/>
      <c r="C126" s="71"/>
      <c r="D126" s="67"/>
      <c r="F126" s="68"/>
    </row>
    <row r="127" customFormat="false" ht="22.5" hidden="false" customHeight="false" outlineLevel="0" collapsed="false">
      <c r="B127" s="65"/>
      <c r="C127" s="71" t="s">
        <v>145</v>
      </c>
      <c r="D127" s="67"/>
      <c r="F127" s="68" t="s">
        <v>42</v>
      </c>
      <c r="G127" s="69"/>
    </row>
    <row r="128" customFormat="false" ht="12" hidden="false" customHeight="false" outlineLevel="0" collapsed="false">
      <c r="B128" s="75"/>
      <c r="C128" s="76"/>
      <c r="D128" s="77"/>
    </row>
  </sheetData>
  <sheetProtection sheet="true" password="fa9c" objects="true" scenarios="true" formatColumns="false" formatRow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B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4" width="4.58959537572254"/>
    <col collapsed="false" hidden="false" max="2" min="2" style="4" width="109.50289017341"/>
    <col collapsed="false" hidden="false" max="1025" min="3" style="4" width="11.4682080924855"/>
  </cols>
  <sheetData>
    <row r="1" customFormat="false" ht="11.25" hidden="false" customHeight="false" outlineLevel="0" collapsed="false">
      <c r="B1" s="238" t="s">
        <v>278</v>
      </c>
    </row>
    <row r="2" customFormat="false" ht="90" hidden="false" customHeight="false" outlineLevel="0" collapsed="false">
      <c r="B2" s="239" t="s">
        <v>460</v>
      </c>
    </row>
    <row r="3" customFormat="false" ht="67.5" hidden="false" customHeight="false" outlineLevel="0" collapsed="false">
      <c r="B3" s="239" t="s">
        <v>461</v>
      </c>
    </row>
    <row r="4" customFormat="false" ht="11.25" hidden="false" customHeight="false" outlineLevel="0" collapsed="false">
      <c r="B4" s="239" t="s">
        <v>462</v>
      </c>
    </row>
    <row r="5" customFormat="false" ht="11.25" hidden="false" customHeight="false" outlineLevel="0" collapsed="false">
      <c r="B5" s="239" t="s">
        <v>463</v>
      </c>
    </row>
    <row r="6" customFormat="false" ht="33.75" hidden="false" customHeight="false" outlineLevel="0" collapsed="false">
      <c r="B6" s="239" t="s">
        <v>464</v>
      </c>
    </row>
    <row r="7" customFormat="false" ht="11.25" hidden="false" customHeight="false" outlineLevel="0" collapsed="false">
      <c r="B7" s="239" t="str">
        <f aca="false"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customFormat="false" ht="67.5" hidden="false" customHeight="false" outlineLevel="0" collapsed="false">
      <c r="B8" s="239" t="s">
        <v>465</v>
      </c>
    </row>
    <row r="9" customFormat="false" ht="11.25" hidden="false" customHeight="false" outlineLevel="0" collapsed="false">
      <c r="B9" s="238" t="s">
        <v>286</v>
      </c>
    </row>
    <row r="10" customFormat="false" ht="25.5" hidden="false" customHeight="true" outlineLevel="0" collapsed="false">
      <c r="B10" s="239" t="s">
        <v>466</v>
      </c>
    </row>
    <row r="11" customFormat="false" ht="33.75" hidden="false" customHeight="false" outlineLevel="0" collapsed="false">
      <c r="B11" s="239" t="s">
        <v>467</v>
      </c>
    </row>
    <row r="12" customFormat="false" ht="22.5" hidden="false" customHeight="false" outlineLevel="0" collapsed="false">
      <c r="B12" s="239" t="s">
        <v>468</v>
      </c>
    </row>
    <row r="13" customFormat="false" ht="11.25" hidden="false" customHeight="false" outlineLevel="0" collapsed="false">
      <c r="B13" s="238" t="s">
        <v>280</v>
      </c>
    </row>
    <row r="14" customFormat="false" ht="33.75" hidden="false" customHeight="false" outlineLevel="0" collapsed="false">
      <c r="B14" s="239" t="str">
        <f aca="false"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5" customFormat="false" ht="33.75" hidden="false" customHeight="false" outlineLevel="0" collapsed="false">
      <c r="B15" s="239" t="str">
        <f aca="false"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6" customFormat="false" ht="22.5" hidden="false" customHeight="false" outlineLevel="0" collapsed="false">
      <c r="B16" s="239" t="s">
        <v>469</v>
      </c>
    </row>
    <row r="17" customFormat="false" ht="36" hidden="false" customHeight="true" outlineLevel="0" collapsed="false">
      <c r="B17" s="239" t="str">
        <f aca="false"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8" customFormat="false" ht="11.25" hidden="false" customHeight="false" outlineLevel="0" collapsed="false">
      <c r="B18" s="238" t="s">
        <v>470</v>
      </c>
    </row>
    <row r="19" customFormat="false" ht="11.25" hidden="false" customHeight="false" outlineLevel="0" collapsed="false">
      <c r="B19" s="239" t="s">
        <v>471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" min="1" style="0" width="61.635838150289"/>
    <col collapsed="false" hidden="false" max="1025" min="2" style="0" width="10.7052023121387"/>
  </cols>
  <sheetData>
    <row r="1" customFormat="false" ht="12" hidden="false" customHeight="false" outlineLevel="0" collapsed="false">
      <c r="A1" s="24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1.468208092485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1.468208092485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L7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205" width="11.4682080924855"/>
  </cols>
  <sheetData>
    <row r="1" customFormat="false" ht="11.25" hidden="false" customHeight="false" outlineLevel="0" collapsed="false">
      <c r="A1" s="160" t="s">
        <v>472</v>
      </c>
      <c r="B1" s="160" t="s">
        <v>473</v>
      </c>
      <c r="C1" s="160" t="s">
        <v>474</v>
      </c>
      <c r="D1" s="160" t="s">
        <v>475</v>
      </c>
      <c r="E1" s="160" t="s">
        <v>476</v>
      </c>
      <c r="F1" s="160" t="s">
        <v>477</v>
      </c>
      <c r="G1" s="160" t="s">
        <v>478</v>
      </c>
      <c r="H1" s="160" t="s">
        <v>479</v>
      </c>
      <c r="I1" s="160" t="s">
        <v>480</v>
      </c>
      <c r="J1" s="160" t="s">
        <v>481</v>
      </c>
      <c r="K1" s="160" t="s">
        <v>482</v>
      </c>
      <c r="L1" s="0"/>
    </row>
    <row r="2" customFormat="false" ht="11.25" hidden="false" customHeight="false" outlineLevel="0" collapsed="false">
      <c r="A2" s="160" t="n">
        <v>1</v>
      </c>
      <c r="B2" s="160" t="s">
        <v>154</v>
      </c>
      <c r="C2" s="160" t="s">
        <v>201</v>
      </c>
      <c r="D2" s="160" t="s">
        <v>202</v>
      </c>
      <c r="E2" s="160" t="s">
        <v>201</v>
      </c>
      <c r="F2" s="160" t="s">
        <v>202</v>
      </c>
      <c r="G2" s="160" t="s">
        <v>483</v>
      </c>
      <c r="H2" s="160" t="s">
        <v>484</v>
      </c>
      <c r="I2" s="160" t="s">
        <v>485</v>
      </c>
      <c r="J2" s="160" t="s">
        <v>486</v>
      </c>
      <c r="K2" s="160" t="s">
        <v>487</v>
      </c>
      <c r="L2" s="160" t="s">
        <v>346</v>
      </c>
    </row>
    <row r="3" customFormat="false" ht="11.25" hidden="false" customHeight="false" outlineLevel="0" collapsed="false">
      <c r="A3" s="160" t="n">
        <v>2</v>
      </c>
      <c r="B3" s="160" t="s">
        <v>154</v>
      </c>
      <c r="C3" s="160" t="s">
        <v>488</v>
      </c>
      <c r="D3" s="160" t="s">
        <v>489</v>
      </c>
      <c r="E3" s="160" t="s">
        <v>488</v>
      </c>
      <c r="F3" s="160" t="s">
        <v>489</v>
      </c>
      <c r="G3" s="160" t="s">
        <v>490</v>
      </c>
      <c r="H3" s="160" t="s">
        <v>491</v>
      </c>
      <c r="I3" s="160" t="s">
        <v>492</v>
      </c>
      <c r="J3" s="160" t="s">
        <v>493</v>
      </c>
      <c r="K3" s="160" t="s">
        <v>494</v>
      </c>
      <c r="L3" s="160" t="s">
        <v>346</v>
      </c>
    </row>
    <row r="4" customFormat="false" ht="11.25" hidden="false" customHeight="false" outlineLevel="0" collapsed="false">
      <c r="A4" s="160" t="n">
        <v>3</v>
      </c>
      <c r="B4" s="160" t="s">
        <v>154</v>
      </c>
      <c r="C4" s="160"/>
      <c r="D4" s="160"/>
      <c r="E4" s="160"/>
      <c r="F4" s="160"/>
      <c r="G4" s="160" t="s">
        <v>495</v>
      </c>
      <c r="H4" s="160" t="s">
        <v>496</v>
      </c>
      <c r="I4" s="160" t="s">
        <v>497</v>
      </c>
      <c r="J4" s="160" t="s">
        <v>498</v>
      </c>
      <c r="K4" s="160" t="s">
        <v>494</v>
      </c>
      <c r="L4" s="160" t="s">
        <v>346</v>
      </c>
    </row>
    <row r="5" customFormat="false" ht="11.25" hidden="false" customHeight="false" outlineLevel="0" collapsed="false">
      <c r="A5" s="160" t="n">
        <v>4</v>
      </c>
      <c r="B5" s="160" t="s">
        <v>154</v>
      </c>
      <c r="C5" s="160" t="s">
        <v>488</v>
      </c>
      <c r="D5" s="160" t="s">
        <v>489</v>
      </c>
      <c r="E5" s="160" t="s">
        <v>488</v>
      </c>
      <c r="F5" s="160" t="s">
        <v>489</v>
      </c>
      <c r="G5" s="160" t="s">
        <v>499</v>
      </c>
      <c r="H5" s="160" t="s">
        <v>500</v>
      </c>
      <c r="I5" s="160" t="s">
        <v>501</v>
      </c>
      <c r="J5" s="160" t="s">
        <v>502</v>
      </c>
      <c r="K5" s="160" t="s">
        <v>503</v>
      </c>
      <c r="L5" s="160" t="s">
        <v>346</v>
      </c>
    </row>
    <row r="6" customFormat="false" ht="11.25" hidden="false" customHeight="false" outlineLevel="0" collapsed="false">
      <c r="A6" s="160" t="n">
        <v>5</v>
      </c>
      <c r="B6" s="160" t="s">
        <v>154</v>
      </c>
      <c r="C6" s="160" t="s">
        <v>488</v>
      </c>
      <c r="D6" s="160" t="s">
        <v>489</v>
      </c>
      <c r="E6" s="160" t="s">
        <v>488</v>
      </c>
      <c r="F6" s="160" t="s">
        <v>489</v>
      </c>
      <c r="G6" s="160" t="s">
        <v>504</v>
      </c>
      <c r="H6" s="160" t="s">
        <v>505</v>
      </c>
      <c r="I6" s="160" t="s">
        <v>506</v>
      </c>
      <c r="J6" s="160" t="s">
        <v>493</v>
      </c>
      <c r="K6" s="160" t="s">
        <v>494</v>
      </c>
      <c r="L6" s="160" t="s">
        <v>346</v>
      </c>
    </row>
    <row r="7" customFormat="false" ht="11.25" hidden="false" customHeight="false" outlineLevel="0" collapsed="false">
      <c r="A7" s="160" t="n">
        <v>6</v>
      </c>
      <c r="B7" s="160" t="s">
        <v>154</v>
      </c>
      <c r="C7" s="160" t="s">
        <v>201</v>
      </c>
      <c r="D7" s="160" t="s">
        <v>202</v>
      </c>
      <c r="E7" s="160" t="s">
        <v>201</v>
      </c>
      <c r="F7" s="160" t="s">
        <v>202</v>
      </c>
      <c r="G7" s="160" t="s">
        <v>507</v>
      </c>
      <c r="H7" s="160" t="s">
        <v>508</v>
      </c>
      <c r="I7" s="160" t="s">
        <v>509</v>
      </c>
      <c r="J7" s="160" t="s">
        <v>510</v>
      </c>
      <c r="K7" s="160" t="s">
        <v>494</v>
      </c>
      <c r="L7" s="160" t="s">
        <v>346</v>
      </c>
    </row>
    <row r="8" customFormat="false" ht="11.25" hidden="false" customHeight="false" outlineLevel="0" collapsed="false">
      <c r="A8" s="160" t="n">
        <v>7</v>
      </c>
      <c r="B8" s="160" t="s">
        <v>154</v>
      </c>
      <c r="C8" s="160" t="s">
        <v>511</v>
      </c>
      <c r="D8" s="160" t="s">
        <v>512</v>
      </c>
      <c r="E8" s="160" t="s">
        <v>511</v>
      </c>
      <c r="F8" s="160" t="s">
        <v>512</v>
      </c>
      <c r="G8" s="160" t="s">
        <v>513</v>
      </c>
      <c r="H8" s="160" t="s">
        <v>514</v>
      </c>
      <c r="I8" s="160" t="s">
        <v>515</v>
      </c>
      <c r="J8" s="160" t="s">
        <v>516</v>
      </c>
      <c r="K8" s="160" t="s">
        <v>494</v>
      </c>
      <c r="L8" s="160" t="s">
        <v>346</v>
      </c>
    </row>
    <row r="9" customFormat="false" ht="11.25" hidden="false" customHeight="false" outlineLevel="0" collapsed="false">
      <c r="A9" s="160" t="n">
        <v>8</v>
      </c>
      <c r="B9" s="160" t="s">
        <v>154</v>
      </c>
      <c r="C9" s="160" t="s">
        <v>517</v>
      </c>
      <c r="D9" s="160" t="s">
        <v>518</v>
      </c>
      <c r="E9" s="160" t="s">
        <v>519</v>
      </c>
      <c r="F9" s="160" t="s">
        <v>520</v>
      </c>
      <c r="G9" s="160" t="s">
        <v>521</v>
      </c>
      <c r="H9" s="160" t="s">
        <v>522</v>
      </c>
      <c r="I9" s="160" t="s">
        <v>523</v>
      </c>
      <c r="J9" s="160" t="s">
        <v>524</v>
      </c>
      <c r="K9" s="160" t="s">
        <v>494</v>
      </c>
      <c r="L9" s="160" t="s">
        <v>346</v>
      </c>
    </row>
    <row r="10" customFormat="false" ht="11.25" hidden="false" customHeight="false" outlineLevel="0" collapsed="false">
      <c r="A10" s="160" t="n">
        <v>9</v>
      </c>
      <c r="B10" s="160" t="s">
        <v>154</v>
      </c>
      <c r="C10" s="160" t="s">
        <v>525</v>
      </c>
      <c r="D10" s="160" t="s">
        <v>526</v>
      </c>
      <c r="E10" s="160" t="s">
        <v>525</v>
      </c>
      <c r="F10" s="160" t="s">
        <v>526</v>
      </c>
      <c r="G10" s="160" t="s">
        <v>527</v>
      </c>
      <c r="H10" s="160" t="s">
        <v>528</v>
      </c>
      <c r="I10" s="160" t="s">
        <v>529</v>
      </c>
      <c r="J10" s="160" t="s">
        <v>530</v>
      </c>
      <c r="K10" s="160" t="s">
        <v>494</v>
      </c>
      <c r="L10" s="160" t="s">
        <v>346</v>
      </c>
    </row>
    <row r="11" customFormat="false" ht="11.25" hidden="false" customHeight="false" outlineLevel="0" collapsed="false">
      <c r="A11" s="160" t="n">
        <v>10</v>
      </c>
      <c r="B11" s="160" t="s">
        <v>154</v>
      </c>
      <c r="C11" s="160" t="s">
        <v>531</v>
      </c>
      <c r="D11" s="160" t="s">
        <v>532</v>
      </c>
      <c r="E11" s="160" t="s">
        <v>531</v>
      </c>
      <c r="F11" s="160" t="s">
        <v>532</v>
      </c>
      <c r="G11" s="160" t="s">
        <v>533</v>
      </c>
      <c r="H11" s="160" t="s">
        <v>534</v>
      </c>
      <c r="I11" s="160" t="s">
        <v>535</v>
      </c>
      <c r="J11" s="160" t="s">
        <v>536</v>
      </c>
      <c r="K11" s="160" t="s">
        <v>494</v>
      </c>
      <c r="L11" s="160" t="s">
        <v>346</v>
      </c>
    </row>
    <row r="12" customFormat="false" ht="11.25" hidden="false" customHeight="false" outlineLevel="0" collapsed="false">
      <c r="A12" s="160" t="n">
        <v>11</v>
      </c>
      <c r="B12" s="160" t="s">
        <v>154</v>
      </c>
      <c r="C12" s="160" t="s">
        <v>201</v>
      </c>
      <c r="D12" s="160" t="s">
        <v>202</v>
      </c>
      <c r="E12" s="160" t="s">
        <v>201</v>
      </c>
      <c r="F12" s="160" t="s">
        <v>202</v>
      </c>
      <c r="G12" s="160" t="s">
        <v>537</v>
      </c>
      <c r="H12" s="160" t="s">
        <v>538</v>
      </c>
      <c r="I12" s="160" t="s">
        <v>539</v>
      </c>
      <c r="J12" s="160" t="s">
        <v>510</v>
      </c>
      <c r="K12" s="160" t="s">
        <v>494</v>
      </c>
      <c r="L12" s="160" t="s">
        <v>346</v>
      </c>
    </row>
    <row r="13" customFormat="false" ht="11.25" hidden="false" customHeight="false" outlineLevel="0" collapsed="false">
      <c r="A13" s="160" t="n">
        <v>12</v>
      </c>
      <c r="B13" s="160" t="s">
        <v>154</v>
      </c>
      <c r="C13" s="160" t="s">
        <v>540</v>
      </c>
      <c r="D13" s="160" t="s">
        <v>541</v>
      </c>
      <c r="E13" s="160" t="s">
        <v>542</v>
      </c>
      <c r="F13" s="160" t="s">
        <v>543</v>
      </c>
      <c r="G13" s="160" t="s">
        <v>544</v>
      </c>
      <c r="H13" s="160" t="s">
        <v>545</v>
      </c>
      <c r="I13" s="160" t="s">
        <v>546</v>
      </c>
      <c r="J13" s="160" t="s">
        <v>547</v>
      </c>
      <c r="K13" s="160" t="s">
        <v>494</v>
      </c>
      <c r="L13" s="160" t="s">
        <v>346</v>
      </c>
    </row>
    <row r="14" customFormat="false" ht="11.25" hidden="false" customHeight="false" outlineLevel="0" collapsed="false">
      <c r="A14" s="160" t="n">
        <v>13</v>
      </c>
      <c r="B14" s="160" t="s">
        <v>154</v>
      </c>
      <c r="C14" s="160" t="s">
        <v>548</v>
      </c>
      <c r="D14" s="160" t="s">
        <v>549</v>
      </c>
      <c r="E14" s="160" t="s">
        <v>548</v>
      </c>
      <c r="F14" s="160" t="s">
        <v>549</v>
      </c>
      <c r="G14" s="160" t="s">
        <v>550</v>
      </c>
      <c r="H14" s="160" t="s">
        <v>551</v>
      </c>
      <c r="I14" s="160" t="s">
        <v>552</v>
      </c>
      <c r="J14" s="160" t="s">
        <v>553</v>
      </c>
      <c r="K14" s="160" t="s">
        <v>554</v>
      </c>
      <c r="L14" s="160" t="s">
        <v>346</v>
      </c>
    </row>
    <row r="15" customFormat="false" ht="11.25" hidden="false" customHeight="false" outlineLevel="0" collapsed="false">
      <c r="A15" s="160" t="n">
        <v>14</v>
      </c>
      <c r="B15" s="160" t="s">
        <v>154</v>
      </c>
      <c r="C15" s="160" t="s">
        <v>548</v>
      </c>
      <c r="D15" s="160" t="s">
        <v>549</v>
      </c>
      <c r="E15" s="160" t="s">
        <v>548</v>
      </c>
      <c r="F15" s="160" t="s">
        <v>549</v>
      </c>
      <c r="G15" s="160" t="s">
        <v>550</v>
      </c>
      <c r="H15" s="160" t="s">
        <v>551</v>
      </c>
      <c r="I15" s="160" t="s">
        <v>552</v>
      </c>
      <c r="J15" s="160" t="s">
        <v>553</v>
      </c>
      <c r="K15" s="160" t="s">
        <v>555</v>
      </c>
      <c r="L15" s="160" t="s">
        <v>346</v>
      </c>
    </row>
    <row r="16" customFormat="false" ht="11.25" hidden="false" customHeight="false" outlineLevel="0" collapsed="false">
      <c r="A16" s="160" t="n">
        <v>15</v>
      </c>
      <c r="B16" s="160" t="s">
        <v>154</v>
      </c>
      <c r="C16" s="160" t="s">
        <v>201</v>
      </c>
      <c r="D16" s="160" t="s">
        <v>202</v>
      </c>
      <c r="E16" s="160" t="s">
        <v>201</v>
      </c>
      <c r="F16" s="160" t="s">
        <v>202</v>
      </c>
      <c r="G16" s="160" t="s">
        <v>556</v>
      </c>
      <c r="H16" s="160" t="s">
        <v>172</v>
      </c>
      <c r="I16" s="160" t="s">
        <v>175</v>
      </c>
      <c r="J16" s="160" t="s">
        <v>177</v>
      </c>
      <c r="K16" s="160" t="s">
        <v>179</v>
      </c>
      <c r="L16" s="160" t="s">
        <v>346</v>
      </c>
    </row>
    <row r="17" customFormat="false" ht="11.25" hidden="false" customHeight="false" outlineLevel="0" collapsed="false">
      <c r="A17" s="160" t="n">
        <v>16</v>
      </c>
      <c r="B17" s="160" t="s">
        <v>154</v>
      </c>
      <c r="C17" s="160" t="s">
        <v>201</v>
      </c>
      <c r="D17" s="160" t="s">
        <v>202</v>
      </c>
      <c r="E17" s="160" t="s">
        <v>201</v>
      </c>
      <c r="F17" s="160" t="s">
        <v>202</v>
      </c>
      <c r="G17" s="160" t="s">
        <v>557</v>
      </c>
      <c r="H17" s="160" t="s">
        <v>558</v>
      </c>
      <c r="I17" s="160" t="s">
        <v>559</v>
      </c>
      <c r="J17" s="160" t="s">
        <v>177</v>
      </c>
      <c r="K17" s="160" t="s">
        <v>560</v>
      </c>
      <c r="L17" s="160" t="s">
        <v>346</v>
      </c>
    </row>
    <row r="18" customFormat="false" ht="11.25" hidden="false" customHeight="false" outlineLevel="0" collapsed="false">
      <c r="A18" s="160" t="n">
        <v>17</v>
      </c>
      <c r="B18" s="160" t="s">
        <v>154</v>
      </c>
      <c r="C18" s="160" t="s">
        <v>525</v>
      </c>
      <c r="D18" s="160" t="s">
        <v>526</v>
      </c>
      <c r="E18" s="160" t="s">
        <v>525</v>
      </c>
      <c r="F18" s="160" t="s">
        <v>526</v>
      </c>
      <c r="G18" s="160" t="s">
        <v>561</v>
      </c>
      <c r="H18" s="160" t="s">
        <v>562</v>
      </c>
      <c r="I18" s="160" t="s">
        <v>563</v>
      </c>
      <c r="J18" s="160" t="s">
        <v>530</v>
      </c>
      <c r="K18" s="160" t="s">
        <v>494</v>
      </c>
      <c r="L18" s="160" t="s">
        <v>346</v>
      </c>
    </row>
    <row r="19" customFormat="false" ht="11.25" hidden="false" customHeight="false" outlineLevel="0" collapsed="false">
      <c r="A19" s="160" t="n">
        <v>18</v>
      </c>
      <c r="B19" s="160" t="s">
        <v>154</v>
      </c>
      <c r="C19" s="160" t="s">
        <v>525</v>
      </c>
      <c r="D19" s="160" t="s">
        <v>526</v>
      </c>
      <c r="E19" s="160" t="s">
        <v>525</v>
      </c>
      <c r="F19" s="160" t="s">
        <v>526</v>
      </c>
      <c r="G19" s="160" t="s">
        <v>564</v>
      </c>
      <c r="H19" s="160" t="s">
        <v>565</v>
      </c>
      <c r="I19" s="160" t="s">
        <v>566</v>
      </c>
      <c r="J19" s="160" t="s">
        <v>530</v>
      </c>
      <c r="K19" s="160" t="s">
        <v>494</v>
      </c>
      <c r="L19" s="160" t="s">
        <v>346</v>
      </c>
    </row>
    <row r="20" customFormat="false" ht="11.25" hidden="false" customHeight="false" outlineLevel="0" collapsed="false">
      <c r="A20" s="160" t="n">
        <v>19</v>
      </c>
      <c r="B20" s="160" t="s">
        <v>154</v>
      </c>
      <c r="C20" s="160" t="s">
        <v>567</v>
      </c>
      <c r="D20" s="160" t="s">
        <v>568</v>
      </c>
      <c r="E20" s="160" t="s">
        <v>569</v>
      </c>
      <c r="F20" s="160" t="s">
        <v>570</v>
      </c>
      <c r="G20" s="160" t="s">
        <v>571</v>
      </c>
      <c r="H20" s="160" t="s">
        <v>572</v>
      </c>
      <c r="I20" s="160" t="s">
        <v>573</v>
      </c>
      <c r="J20" s="160" t="s">
        <v>574</v>
      </c>
      <c r="K20" s="160" t="s">
        <v>503</v>
      </c>
      <c r="L20" s="160" t="s">
        <v>346</v>
      </c>
    </row>
    <row r="21" customFormat="false" ht="11.25" hidden="false" customHeight="false" outlineLevel="0" collapsed="false">
      <c r="A21" s="160" t="n">
        <v>20</v>
      </c>
      <c r="B21" s="160" t="s">
        <v>154</v>
      </c>
      <c r="C21" s="160" t="s">
        <v>575</v>
      </c>
      <c r="D21" s="160" t="s">
        <v>576</v>
      </c>
      <c r="E21" s="160" t="s">
        <v>577</v>
      </c>
      <c r="F21" s="160" t="s">
        <v>578</v>
      </c>
      <c r="G21" s="160" t="s">
        <v>579</v>
      </c>
      <c r="H21" s="160" t="s">
        <v>580</v>
      </c>
      <c r="I21" s="160" t="s">
        <v>581</v>
      </c>
      <c r="J21" s="160" t="s">
        <v>582</v>
      </c>
      <c r="K21" s="160" t="s">
        <v>494</v>
      </c>
      <c r="L21" s="160" t="s">
        <v>346</v>
      </c>
    </row>
    <row r="22" customFormat="false" ht="11.25" hidden="false" customHeight="false" outlineLevel="0" collapsed="false">
      <c r="A22" s="160" t="n">
        <v>21</v>
      </c>
      <c r="B22" s="160" t="s">
        <v>154</v>
      </c>
      <c r="C22" s="160" t="s">
        <v>583</v>
      </c>
      <c r="D22" s="160" t="s">
        <v>584</v>
      </c>
      <c r="E22" s="160" t="s">
        <v>585</v>
      </c>
      <c r="F22" s="160" t="s">
        <v>586</v>
      </c>
      <c r="G22" s="160" t="s">
        <v>587</v>
      </c>
      <c r="H22" s="160" t="s">
        <v>588</v>
      </c>
      <c r="I22" s="160" t="s">
        <v>589</v>
      </c>
      <c r="J22" s="160" t="s">
        <v>590</v>
      </c>
      <c r="K22" s="160" t="s">
        <v>494</v>
      </c>
      <c r="L22" s="160" t="s">
        <v>346</v>
      </c>
    </row>
    <row r="23" customFormat="false" ht="11.25" hidden="false" customHeight="false" outlineLevel="0" collapsed="false">
      <c r="A23" s="160" t="n">
        <v>22</v>
      </c>
      <c r="B23" s="160" t="s">
        <v>154</v>
      </c>
      <c r="C23" s="160" t="s">
        <v>591</v>
      </c>
      <c r="D23" s="160" t="s">
        <v>592</v>
      </c>
      <c r="E23" s="160" t="s">
        <v>593</v>
      </c>
      <c r="F23" s="160" t="s">
        <v>594</v>
      </c>
      <c r="G23" s="160" t="s">
        <v>595</v>
      </c>
      <c r="H23" s="160" t="s">
        <v>596</v>
      </c>
      <c r="I23" s="160" t="s">
        <v>597</v>
      </c>
      <c r="J23" s="160" t="s">
        <v>598</v>
      </c>
      <c r="K23" s="160" t="s">
        <v>494</v>
      </c>
      <c r="L23" s="160" t="s">
        <v>346</v>
      </c>
    </row>
    <row r="24" customFormat="false" ht="11.25" hidden="false" customHeight="false" outlineLevel="0" collapsed="false">
      <c r="A24" s="160" t="n">
        <v>23</v>
      </c>
      <c r="B24" s="160" t="s">
        <v>154</v>
      </c>
      <c r="C24" s="160" t="s">
        <v>599</v>
      </c>
      <c r="D24" s="160" t="s">
        <v>600</v>
      </c>
      <c r="E24" s="160" t="s">
        <v>601</v>
      </c>
      <c r="F24" s="160" t="s">
        <v>602</v>
      </c>
      <c r="G24" s="160" t="s">
        <v>603</v>
      </c>
      <c r="H24" s="160" t="s">
        <v>604</v>
      </c>
      <c r="I24" s="160" t="s">
        <v>605</v>
      </c>
      <c r="J24" s="160" t="s">
        <v>606</v>
      </c>
      <c r="K24" s="160" t="s">
        <v>494</v>
      </c>
      <c r="L24" s="160" t="s">
        <v>346</v>
      </c>
    </row>
    <row r="25" customFormat="false" ht="11.25" hidden="false" customHeight="false" outlineLevel="0" collapsed="false">
      <c r="A25" s="160" t="n">
        <v>24</v>
      </c>
      <c r="B25" s="160" t="s">
        <v>154</v>
      </c>
      <c r="C25" s="160" t="s">
        <v>548</v>
      </c>
      <c r="D25" s="160" t="s">
        <v>549</v>
      </c>
      <c r="E25" s="160" t="s">
        <v>548</v>
      </c>
      <c r="F25" s="160" t="s">
        <v>549</v>
      </c>
      <c r="G25" s="160" t="s">
        <v>607</v>
      </c>
      <c r="H25" s="160" t="s">
        <v>608</v>
      </c>
      <c r="I25" s="160" t="s">
        <v>609</v>
      </c>
      <c r="J25" s="160" t="s">
        <v>610</v>
      </c>
      <c r="K25" s="160" t="s">
        <v>503</v>
      </c>
      <c r="L25" s="160" t="s">
        <v>346</v>
      </c>
    </row>
    <row r="26" customFormat="false" ht="11.25" hidden="false" customHeight="false" outlineLevel="0" collapsed="false">
      <c r="A26" s="160" t="n">
        <v>25</v>
      </c>
      <c r="B26" s="160" t="s">
        <v>154</v>
      </c>
      <c r="C26" s="160" t="s">
        <v>511</v>
      </c>
      <c r="D26" s="160" t="s">
        <v>512</v>
      </c>
      <c r="E26" s="160" t="s">
        <v>511</v>
      </c>
      <c r="F26" s="160" t="s">
        <v>512</v>
      </c>
      <c r="G26" s="160" t="s">
        <v>611</v>
      </c>
      <c r="H26" s="160" t="s">
        <v>612</v>
      </c>
      <c r="I26" s="160" t="s">
        <v>613</v>
      </c>
      <c r="J26" s="160" t="s">
        <v>516</v>
      </c>
      <c r="K26" s="160" t="s">
        <v>494</v>
      </c>
      <c r="L26" s="160" t="s">
        <v>346</v>
      </c>
    </row>
    <row r="27" customFormat="false" ht="11.25" hidden="false" customHeight="false" outlineLevel="0" collapsed="false">
      <c r="A27" s="160" t="n">
        <v>26</v>
      </c>
      <c r="B27" s="160" t="s">
        <v>154</v>
      </c>
      <c r="C27" s="160" t="s">
        <v>614</v>
      </c>
      <c r="D27" s="160" t="s">
        <v>615</v>
      </c>
      <c r="E27" s="160" t="s">
        <v>616</v>
      </c>
      <c r="F27" s="160" t="s">
        <v>617</v>
      </c>
      <c r="G27" s="160" t="s">
        <v>618</v>
      </c>
      <c r="H27" s="160" t="s">
        <v>619</v>
      </c>
      <c r="I27" s="160" t="s">
        <v>620</v>
      </c>
      <c r="J27" s="160" t="s">
        <v>621</v>
      </c>
      <c r="K27" s="160" t="s">
        <v>555</v>
      </c>
      <c r="L27" s="160" t="s">
        <v>346</v>
      </c>
    </row>
    <row r="28" customFormat="false" ht="11.25" hidden="false" customHeight="false" outlineLevel="0" collapsed="false">
      <c r="A28" s="160" t="n">
        <v>27</v>
      </c>
      <c r="B28" s="160" t="s">
        <v>154</v>
      </c>
      <c r="C28" s="160" t="s">
        <v>622</v>
      </c>
      <c r="D28" s="160" t="s">
        <v>623</v>
      </c>
      <c r="E28" s="160" t="s">
        <v>624</v>
      </c>
      <c r="F28" s="160" t="s">
        <v>625</v>
      </c>
      <c r="G28" s="160" t="s">
        <v>626</v>
      </c>
      <c r="H28" s="160" t="s">
        <v>627</v>
      </c>
      <c r="I28" s="160" t="s">
        <v>628</v>
      </c>
      <c r="J28" s="160" t="s">
        <v>629</v>
      </c>
      <c r="K28" s="160" t="s">
        <v>494</v>
      </c>
      <c r="L28" s="160" t="s">
        <v>346</v>
      </c>
    </row>
    <row r="29" customFormat="false" ht="11.25" hidden="false" customHeight="false" outlineLevel="0" collapsed="false">
      <c r="A29" s="160" t="n">
        <v>28</v>
      </c>
      <c r="B29" s="160" t="s">
        <v>154</v>
      </c>
      <c r="C29" s="160" t="s">
        <v>630</v>
      </c>
      <c r="D29" s="160" t="s">
        <v>631</v>
      </c>
      <c r="E29" s="160" t="s">
        <v>632</v>
      </c>
      <c r="F29" s="160" t="s">
        <v>633</v>
      </c>
      <c r="G29" s="160" t="s">
        <v>634</v>
      </c>
      <c r="H29" s="160" t="s">
        <v>635</v>
      </c>
      <c r="I29" s="160" t="s">
        <v>636</v>
      </c>
      <c r="J29" s="160" t="s">
        <v>637</v>
      </c>
      <c r="K29" s="160" t="s">
        <v>494</v>
      </c>
      <c r="L29" s="160" t="s">
        <v>346</v>
      </c>
    </row>
    <row r="30" customFormat="false" ht="11.25" hidden="false" customHeight="false" outlineLevel="0" collapsed="false">
      <c r="A30" s="160" t="n">
        <v>29</v>
      </c>
      <c r="B30" s="160" t="s">
        <v>154</v>
      </c>
      <c r="C30" s="160" t="s">
        <v>638</v>
      </c>
      <c r="D30" s="160" t="s">
        <v>639</v>
      </c>
      <c r="E30" s="160" t="s">
        <v>640</v>
      </c>
      <c r="F30" s="160" t="s">
        <v>641</v>
      </c>
      <c r="G30" s="160" t="s">
        <v>642</v>
      </c>
      <c r="H30" s="160" t="s">
        <v>643</v>
      </c>
      <c r="I30" s="160" t="s">
        <v>644</v>
      </c>
      <c r="J30" s="160" t="s">
        <v>645</v>
      </c>
      <c r="K30" s="160" t="s">
        <v>494</v>
      </c>
      <c r="L30" s="160" t="s">
        <v>346</v>
      </c>
    </row>
    <row r="31" customFormat="false" ht="11.25" hidden="false" customHeight="false" outlineLevel="0" collapsed="false">
      <c r="A31" s="160" t="n">
        <v>30</v>
      </c>
      <c r="B31" s="160" t="s">
        <v>154</v>
      </c>
      <c r="C31" s="160" t="s">
        <v>646</v>
      </c>
      <c r="D31" s="160" t="s">
        <v>647</v>
      </c>
      <c r="E31" s="160" t="s">
        <v>648</v>
      </c>
      <c r="F31" s="160" t="s">
        <v>649</v>
      </c>
      <c r="G31" s="160" t="s">
        <v>650</v>
      </c>
      <c r="H31" s="160" t="s">
        <v>651</v>
      </c>
      <c r="I31" s="160" t="s">
        <v>652</v>
      </c>
      <c r="J31" s="160" t="s">
        <v>653</v>
      </c>
      <c r="K31" s="160" t="s">
        <v>494</v>
      </c>
      <c r="L31" s="160" t="s">
        <v>346</v>
      </c>
    </row>
    <row r="32" customFormat="false" ht="11.25" hidden="false" customHeight="false" outlineLevel="0" collapsed="false">
      <c r="A32" s="160" t="n">
        <v>31</v>
      </c>
      <c r="B32" s="160" t="s">
        <v>154</v>
      </c>
      <c r="C32" s="160" t="s">
        <v>654</v>
      </c>
      <c r="D32" s="160" t="s">
        <v>655</v>
      </c>
      <c r="E32" s="160" t="s">
        <v>654</v>
      </c>
      <c r="F32" s="160" t="s">
        <v>655</v>
      </c>
      <c r="G32" s="160" t="s">
        <v>656</v>
      </c>
      <c r="H32" s="160" t="s">
        <v>657</v>
      </c>
      <c r="I32" s="160" t="s">
        <v>658</v>
      </c>
      <c r="J32" s="160" t="s">
        <v>659</v>
      </c>
      <c r="K32" s="160" t="s">
        <v>494</v>
      </c>
      <c r="L32" s="160" t="s">
        <v>346</v>
      </c>
    </row>
    <row r="33" customFormat="false" ht="11.25" hidden="false" customHeight="false" outlineLevel="0" collapsed="false">
      <c r="A33" s="160" t="n">
        <v>32</v>
      </c>
      <c r="B33" s="160" t="s">
        <v>154</v>
      </c>
      <c r="C33" s="160" t="s">
        <v>488</v>
      </c>
      <c r="D33" s="160" t="s">
        <v>489</v>
      </c>
      <c r="E33" s="160" t="s">
        <v>488</v>
      </c>
      <c r="F33" s="160" t="s">
        <v>489</v>
      </c>
      <c r="G33" s="160" t="s">
        <v>660</v>
      </c>
      <c r="H33" s="160" t="s">
        <v>661</v>
      </c>
      <c r="I33" s="160" t="s">
        <v>662</v>
      </c>
      <c r="J33" s="160" t="s">
        <v>493</v>
      </c>
      <c r="K33" s="160" t="s">
        <v>503</v>
      </c>
      <c r="L33" s="160" t="s">
        <v>346</v>
      </c>
    </row>
    <row r="34" customFormat="false" ht="11.25" hidden="false" customHeight="false" outlineLevel="0" collapsed="false">
      <c r="A34" s="160" t="n">
        <v>33</v>
      </c>
      <c r="B34" s="160" t="s">
        <v>154</v>
      </c>
      <c r="C34" s="160" t="s">
        <v>517</v>
      </c>
      <c r="D34" s="160" t="s">
        <v>518</v>
      </c>
      <c r="E34" s="160" t="s">
        <v>663</v>
      </c>
      <c r="F34" s="160" t="s">
        <v>664</v>
      </c>
      <c r="G34" s="160" t="s">
        <v>665</v>
      </c>
      <c r="H34" s="160" t="s">
        <v>666</v>
      </c>
      <c r="I34" s="160" t="s">
        <v>667</v>
      </c>
      <c r="J34" s="160" t="s">
        <v>524</v>
      </c>
      <c r="K34" s="160" t="s">
        <v>494</v>
      </c>
      <c r="L34" s="160" t="s">
        <v>346</v>
      </c>
    </row>
    <row r="35" customFormat="false" ht="11.25" hidden="false" customHeight="false" outlineLevel="0" collapsed="false">
      <c r="A35" s="160" t="n">
        <v>34</v>
      </c>
      <c r="B35" s="160" t="s">
        <v>154</v>
      </c>
      <c r="C35" s="160" t="s">
        <v>525</v>
      </c>
      <c r="D35" s="160" t="s">
        <v>526</v>
      </c>
      <c r="E35" s="160" t="s">
        <v>525</v>
      </c>
      <c r="F35" s="160" t="s">
        <v>526</v>
      </c>
      <c r="G35" s="160" t="s">
        <v>668</v>
      </c>
      <c r="H35" s="160" t="s">
        <v>669</v>
      </c>
      <c r="I35" s="160" t="s">
        <v>670</v>
      </c>
      <c r="J35" s="160" t="s">
        <v>530</v>
      </c>
      <c r="K35" s="160" t="s">
        <v>494</v>
      </c>
      <c r="L35" s="160" t="s">
        <v>346</v>
      </c>
    </row>
    <row r="36" customFormat="false" ht="11.25" hidden="false" customHeight="false" outlineLevel="0" collapsed="false">
      <c r="A36" s="160" t="n">
        <v>35</v>
      </c>
      <c r="B36" s="160" t="s">
        <v>154</v>
      </c>
      <c r="C36" s="160"/>
      <c r="D36" s="160"/>
      <c r="E36" s="160"/>
      <c r="F36" s="160"/>
      <c r="G36" s="160" t="s">
        <v>671</v>
      </c>
      <c r="H36" s="160" t="s">
        <v>672</v>
      </c>
      <c r="I36" s="160" t="s">
        <v>497</v>
      </c>
      <c r="J36" s="160" t="s">
        <v>673</v>
      </c>
      <c r="K36" s="160" t="s">
        <v>494</v>
      </c>
      <c r="L36" s="160" t="s">
        <v>346</v>
      </c>
    </row>
    <row r="37" customFormat="false" ht="11.25" hidden="false" customHeight="false" outlineLevel="0" collapsed="false">
      <c r="A37" s="160" t="n">
        <v>36</v>
      </c>
      <c r="B37" s="160" t="s">
        <v>154</v>
      </c>
      <c r="C37" s="160" t="s">
        <v>674</v>
      </c>
      <c r="D37" s="160" t="s">
        <v>675</v>
      </c>
      <c r="E37" s="160" t="s">
        <v>676</v>
      </c>
      <c r="F37" s="160" t="s">
        <v>677</v>
      </c>
      <c r="G37" s="160" t="s">
        <v>678</v>
      </c>
      <c r="H37" s="160" t="s">
        <v>679</v>
      </c>
      <c r="I37" s="160" t="s">
        <v>680</v>
      </c>
      <c r="J37" s="160" t="s">
        <v>681</v>
      </c>
      <c r="K37" s="160" t="s">
        <v>554</v>
      </c>
      <c r="L37" s="160" t="s">
        <v>346</v>
      </c>
    </row>
    <row r="38" customFormat="false" ht="11.25" hidden="false" customHeight="false" outlineLevel="0" collapsed="false">
      <c r="A38" s="160" t="n">
        <v>37</v>
      </c>
      <c r="B38" s="160" t="s">
        <v>154</v>
      </c>
      <c r="C38" s="160" t="s">
        <v>682</v>
      </c>
      <c r="D38" s="160" t="s">
        <v>683</v>
      </c>
      <c r="E38" s="160" t="s">
        <v>682</v>
      </c>
      <c r="F38" s="160" t="s">
        <v>683</v>
      </c>
      <c r="G38" s="160" t="s">
        <v>684</v>
      </c>
      <c r="H38" s="160" t="s">
        <v>685</v>
      </c>
      <c r="I38" s="160" t="s">
        <v>686</v>
      </c>
      <c r="J38" s="160" t="s">
        <v>687</v>
      </c>
      <c r="K38" s="160" t="s">
        <v>494</v>
      </c>
      <c r="L38" s="160" t="s">
        <v>346</v>
      </c>
    </row>
    <row r="39" customFormat="false" ht="11.25" hidden="false" customHeight="false" outlineLevel="0" collapsed="false">
      <c r="A39" s="160" t="n">
        <v>38</v>
      </c>
      <c r="B39" s="160" t="s">
        <v>154</v>
      </c>
      <c r="C39" s="160" t="s">
        <v>531</v>
      </c>
      <c r="D39" s="160" t="s">
        <v>532</v>
      </c>
      <c r="E39" s="160" t="s">
        <v>531</v>
      </c>
      <c r="F39" s="160" t="s">
        <v>532</v>
      </c>
      <c r="G39" s="160" t="s">
        <v>688</v>
      </c>
      <c r="H39" s="160" t="s">
        <v>689</v>
      </c>
      <c r="I39" s="160" t="s">
        <v>690</v>
      </c>
      <c r="J39" s="160" t="s">
        <v>536</v>
      </c>
      <c r="K39" s="160" t="s">
        <v>494</v>
      </c>
      <c r="L39" s="160" t="s">
        <v>346</v>
      </c>
    </row>
    <row r="40" customFormat="false" ht="11.25" hidden="false" customHeight="false" outlineLevel="0" collapsed="false">
      <c r="A40" s="160" t="n">
        <v>39</v>
      </c>
      <c r="B40" s="160" t="s">
        <v>154</v>
      </c>
      <c r="C40" s="160" t="s">
        <v>691</v>
      </c>
      <c r="D40" s="160" t="s">
        <v>692</v>
      </c>
      <c r="E40" s="160" t="s">
        <v>693</v>
      </c>
      <c r="F40" s="160" t="s">
        <v>694</v>
      </c>
      <c r="G40" s="160" t="s">
        <v>695</v>
      </c>
      <c r="H40" s="160" t="s">
        <v>696</v>
      </c>
      <c r="I40" s="160" t="s">
        <v>697</v>
      </c>
      <c r="J40" s="160" t="s">
        <v>698</v>
      </c>
      <c r="K40" s="160" t="s">
        <v>494</v>
      </c>
      <c r="L40" s="160" t="s">
        <v>346</v>
      </c>
    </row>
    <row r="41" customFormat="false" ht="11.25" hidden="false" customHeight="false" outlineLevel="0" collapsed="false">
      <c r="A41" s="160" t="n">
        <v>40</v>
      </c>
      <c r="B41" s="160" t="s">
        <v>154</v>
      </c>
      <c r="C41" s="160" t="s">
        <v>682</v>
      </c>
      <c r="D41" s="160" t="s">
        <v>683</v>
      </c>
      <c r="E41" s="160" t="s">
        <v>682</v>
      </c>
      <c r="F41" s="160" t="s">
        <v>683</v>
      </c>
      <c r="G41" s="160" t="s">
        <v>699</v>
      </c>
      <c r="H41" s="160" t="s">
        <v>700</v>
      </c>
      <c r="I41" s="160" t="s">
        <v>701</v>
      </c>
      <c r="J41" s="160" t="s">
        <v>702</v>
      </c>
      <c r="K41" s="160" t="s">
        <v>494</v>
      </c>
      <c r="L41" s="160" t="s">
        <v>346</v>
      </c>
    </row>
    <row r="42" customFormat="false" ht="11.25" hidden="false" customHeight="false" outlineLevel="0" collapsed="false">
      <c r="A42" s="160" t="n">
        <v>41</v>
      </c>
      <c r="B42" s="160" t="s">
        <v>154</v>
      </c>
      <c r="C42" s="160" t="s">
        <v>682</v>
      </c>
      <c r="D42" s="160" t="s">
        <v>683</v>
      </c>
      <c r="E42" s="160" t="s">
        <v>682</v>
      </c>
      <c r="F42" s="160" t="s">
        <v>683</v>
      </c>
      <c r="G42" s="160" t="s">
        <v>699</v>
      </c>
      <c r="H42" s="160" t="s">
        <v>700</v>
      </c>
      <c r="I42" s="160" t="s">
        <v>701</v>
      </c>
      <c r="J42" s="160" t="s">
        <v>702</v>
      </c>
      <c r="K42" s="160" t="s">
        <v>554</v>
      </c>
      <c r="L42" s="160" t="s">
        <v>346</v>
      </c>
    </row>
    <row r="43" customFormat="false" ht="11.25" hidden="false" customHeight="false" outlineLevel="0" collapsed="false">
      <c r="A43" s="160" t="n">
        <v>42</v>
      </c>
      <c r="B43" s="160" t="s">
        <v>154</v>
      </c>
      <c r="C43" s="160" t="s">
        <v>511</v>
      </c>
      <c r="D43" s="160" t="s">
        <v>512</v>
      </c>
      <c r="E43" s="160" t="s">
        <v>511</v>
      </c>
      <c r="F43" s="160" t="s">
        <v>512</v>
      </c>
      <c r="G43" s="160" t="s">
        <v>703</v>
      </c>
      <c r="H43" s="160" t="s">
        <v>704</v>
      </c>
      <c r="I43" s="160" t="s">
        <v>705</v>
      </c>
      <c r="J43" s="160" t="s">
        <v>516</v>
      </c>
      <c r="K43" s="160" t="s">
        <v>494</v>
      </c>
      <c r="L43" s="160" t="s">
        <v>346</v>
      </c>
    </row>
    <row r="44" customFormat="false" ht="11.25" hidden="false" customHeight="false" outlineLevel="0" collapsed="false">
      <c r="A44" s="160" t="n">
        <v>43</v>
      </c>
      <c r="B44" s="160" t="s">
        <v>154</v>
      </c>
      <c r="C44" s="160" t="s">
        <v>654</v>
      </c>
      <c r="D44" s="160" t="s">
        <v>655</v>
      </c>
      <c r="E44" s="160" t="s">
        <v>654</v>
      </c>
      <c r="F44" s="160" t="s">
        <v>655</v>
      </c>
      <c r="G44" s="160" t="s">
        <v>706</v>
      </c>
      <c r="H44" s="160" t="s">
        <v>707</v>
      </c>
      <c r="I44" s="160" t="s">
        <v>708</v>
      </c>
      <c r="J44" s="160" t="s">
        <v>659</v>
      </c>
      <c r="K44" s="160" t="s">
        <v>494</v>
      </c>
      <c r="L44" s="160" t="s">
        <v>346</v>
      </c>
    </row>
    <row r="45" customFormat="false" ht="11.25" hidden="false" customHeight="false" outlineLevel="0" collapsed="false">
      <c r="A45" s="160" t="n">
        <v>44</v>
      </c>
      <c r="B45" s="160" t="s">
        <v>154</v>
      </c>
      <c r="C45" s="160" t="s">
        <v>525</v>
      </c>
      <c r="D45" s="160" t="s">
        <v>526</v>
      </c>
      <c r="E45" s="160" t="s">
        <v>525</v>
      </c>
      <c r="F45" s="160" t="s">
        <v>526</v>
      </c>
      <c r="G45" s="160" t="s">
        <v>709</v>
      </c>
      <c r="H45" s="160" t="s">
        <v>710</v>
      </c>
      <c r="I45" s="160" t="s">
        <v>711</v>
      </c>
      <c r="J45" s="160" t="s">
        <v>530</v>
      </c>
      <c r="K45" s="160" t="s">
        <v>494</v>
      </c>
      <c r="L45" s="160" t="s">
        <v>346</v>
      </c>
    </row>
    <row r="46" customFormat="false" ht="11.25" hidden="false" customHeight="false" outlineLevel="0" collapsed="false">
      <c r="A46" s="160" t="n">
        <v>45</v>
      </c>
      <c r="B46" s="160" t="s">
        <v>154</v>
      </c>
      <c r="C46" s="160" t="s">
        <v>201</v>
      </c>
      <c r="D46" s="160" t="s">
        <v>202</v>
      </c>
      <c r="E46" s="160" t="s">
        <v>201</v>
      </c>
      <c r="F46" s="160" t="s">
        <v>202</v>
      </c>
      <c r="G46" s="160" t="s">
        <v>712</v>
      </c>
      <c r="H46" s="160" t="s">
        <v>713</v>
      </c>
      <c r="I46" s="160" t="s">
        <v>714</v>
      </c>
      <c r="J46" s="160" t="s">
        <v>715</v>
      </c>
      <c r="K46" s="160" t="s">
        <v>494</v>
      </c>
      <c r="L46" s="160" t="s">
        <v>346</v>
      </c>
    </row>
    <row r="47" customFormat="false" ht="11.25" hidden="false" customHeight="false" outlineLevel="0" collapsed="false">
      <c r="A47" s="160" t="n">
        <v>46</v>
      </c>
      <c r="B47" s="160" t="s">
        <v>154</v>
      </c>
      <c r="C47" s="160" t="s">
        <v>674</v>
      </c>
      <c r="D47" s="160" t="s">
        <v>675</v>
      </c>
      <c r="E47" s="160" t="s">
        <v>716</v>
      </c>
      <c r="F47" s="160" t="s">
        <v>717</v>
      </c>
      <c r="G47" s="160" t="s">
        <v>718</v>
      </c>
      <c r="H47" s="160" t="s">
        <v>719</v>
      </c>
      <c r="I47" s="160" t="s">
        <v>720</v>
      </c>
      <c r="J47" s="160" t="s">
        <v>681</v>
      </c>
      <c r="K47" s="160" t="s">
        <v>555</v>
      </c>
      <c r="L47" s="160" t="s">
        <v>346</v>
      </c>
    </row>
    <row r="48" customFormat="false" ht="11.25" hidden="false" customHeight="false" outlineLevel="0" collapsed="false">
      <c r="A48" s="160" t="n">
        <v>47</v>
      </c>
      <c r="B48" s="160" t="s">
        <v>154</v>
      </c>
      <c r="C48" s="160" t="s">
        <v>674</v>
      </c>
      <c r="D48" s="160" t="s">
        <v>675</v>
      </c>
      <c r="E48" s="160" t="s">
        <v>716</v>
      </c>
      <c r="F48" s="160" t="s">
        <v>717</v>
      </c>
      <c r="G48" s="160" t="s">
        <v>721</v>
      </c>
      <c r="H48" s="160" t="s">
        <v>719</v>
      </c>
      <c r="I48" s="160" t="s">
        <v>722</v>
      </c>
      <c r="J48" s="160" t="s">
        <v>681</v>
      </c>
      <c r="K48" s="160" t="s">
        <v>555</v>
      </c>
      <c r="L48" s="160" t="s">
        <v>346</v>
      </c>
    </row>
    <row r="49" customFormat="false" ht="11.25" hidden="false" customHeight="false" outlineLevel="0" collapsed="false">
      <c r="A49" s="160" t="n">
        <v>48</v>
      </c>
      <c r="B49" s="160" t="s">
        <v>154</v>
      </c>
      <c r="C49" s="160" t="s">
        <v>525</v>
      </c>
      <c r="D49" s="160" t="s">
        <v>526</v>
      </c>
      <c r="E49" s="160" t="s">
        <v>525</v>
      </c>
      <c r="F49" s="160" t="s">
        <v>526</v>
      </c>
      <c r="G49" s="160" t="s">
        <v>723</v>
      </c>
      <c r="H49" s="160" t="s">
        <v>724</v>
      </c>
      <c r="I49" s="160" t="s">
        <v>725</v>
      </c>
      <c r="J49" s="160" t="s">
        <v>530</v>
      </c>
      <c r="K49" s="160" t="s">
        <v>494</v>
      </c>
      <c r="L49" s="160" t="s">
        <v>346</v>
      </c>
    </row>
    <row r="50" customFormat="false" ht="11.25" hidden="false" customHeight="false" outlineLevel="0" collapsed="false">
      <c r="A50" s="160" t="n">
        <v>49</v>
      </c>
      <c r="B50" s="160" t="s">
        <v>154</v>
      </c>
      <c r="C50" s="160" t="s">
        <v>614</v>
      </c>
      <c r="D50" s="160" t="s">
        <v>615</v>
      </c>
      <c r="E50" s="160" t="s">
        <v>616</v>
      </c>
      <c r="F50" s="160" t="s">
        <v>617</v>
      </c>
      <c r="G50" s="160" t="s">
        <v>726</v>
      </c>
      <c r="H50" s="160" t="s">
        <v>727</v>
      </c>
      <c r="I50" s="160" t="s">
        <v>728</v>
      </c>
      <c r="J50" s="160" t="s">
        <v>621</v>
      </c>
      <c r="K50" s="160" t="s">
        <v>494</v>
      </c>
      <c r="L50" s="160" t="s">
        <v>346</v>
      </c>
    </row>
    <row r="51" customFormat="false" ht="11.25" hidden="false" customHeight="false" outlineLevel="0" collapsed="false">
      <c r="A51" s="160" t="n">
        <v>50</v>
      </c>
      <c r="B51" s="160" t="s">
        <v>154</v>
      </c>
      <c r="C51" s="160" t="s">
        <v>525</v>
      </c>
      <c r="D51" s="160" t="s">
        <v>526</v>
      </c>
      <c r="E51" s="160" t="s">
        <v>525</v>
      </c>
      <c r="F51" s="160" t="s">
        <v>526</v>
      </c>
      <c r="G51" s="160" t="s">
        <v>729</v>
      </c>
      <c r="H51" s="160" t="s">
        <v>730</v>
      </c>
      <c r="I51" s="160" t="s">
        <v>731</v>
      </c>
      <c r="J51" s="160" t="s">
        <v>530</v>
      </c>
      <c r="K51" s="160" t="s">
        <v>494</v>
      </c>
      <c r="L51" s="160" t="s">
        <v>346</v>
      </c>
    </row>
    <row r="52" customFormat="false" ht="11.25" hidden="false" customHeight="false" outlineLevel="0" collapsed="false">
      <c r="A52" s="160" t="n">
        <v>51</v>
      </c>
      <c r="B52" s="160" t="s">
        <v>154</v>
      </c>
      <c r="C52" s="160" t="s">
        <v>732</v>
      </c>
      <c r="D52" s="160" t="s">
        <v>733</v>
      </c>
      <c r="E52" s="160" t="s">
        <v>734</v>
      </c>
      <c r="F52" s="160" t="s">
        <v>735</v>
      </c>
      <c r="G52" s="160" t="s">
        <v>736</v>
      </c>
      <c r="H52" s="160" t="s">
        <v>737</v>
      </c>
      <c r="I52" s="160" t="s">
        <v>738</v>
      </c>
      <c r="J52" s="160" t="s">
        <v>536</v>
      </c>
      <c r="K52" s="160" t="s">
        <v>179</v>
      </c>
      <c r="L52" s="160" t="s">
        <v>346</v>
      </c>
    </row>
    <row r="53" customFormat="false" ht="11.25" hidden="false" customHeight="false" outlineLevel="0" collapsed="false">
      <c r="A53" s="160" t="n">
        <v>52</v>
      </c>
      <c r="B53" s="160" t="s">
        <v>154</v>
      </c>
      <c r="C53" s="160" t="s">
        <v>488</v>
      </c>
      <c r="D53" s="160" t="s">
        <v>489</v>
      </c>
      <c r="E53" s="160" t="s">
        <v>488</v>
      </c>
      <c r="F53" s="160" t="s">
        <v>489</v>
      </c>
      <c r="G53" s="160" t="s">
        <v>739</v>
      </c>
      <c r="H53" s="160" t="s">
        <v>740</v>
      </c>
      <c r="I53" s="160" t="s">
        <v>741</v>
      </c>
      <c r="J53" s="160" t="s">
        <v>493</v>
      </c>
      <c r="K53" s="160" t="s">
        <v>560</v>
      </c>
      <c r="L53" s="160" t="s">
        <v>346</v>
      </c>
    </row>
    <row r="54" customFormat="false" ht="11.25" hidden="false" customHeight="false" outlineLevel="0" collapsed="false">
      <c r="A54" s="160" t="n">
        <v>53</v>
      </c>
      <c r="B54" s="160" t="s">
        <v>154</v>
      </c>
      <c r="C54" s="160" t="s">
        <v>614</v>
      </c>
      <c r="D54" s="160" t="s">
        <v>615</v>
      </c>
      <c r="E54" s="160" t="s">
        <v>616</v>
      </c>
      <c r="F54" s="160" t="s">
        <v>617</v>
      </c>
      <c r="G54" s="160" t="s">
        <v>742</v>
      </c>
      <c r="H54" s="160" t="s">
        <v>743</v>
      </c>
      <c r="I54" s="160" t="s">
        <v>744</v>
      </c>
      <c r="J54" s="160" t="s">
        <v>621</v>
      </c>
      <c r="K54" s="160" t="s">
        <v>494</v>
      </c>
      <c r="L54" s="160" t="s">
        <v>346</v>
      </c>
    </row>
    <row r="55" customFormat="false" ht="11.25" hidden="false" customHeight="false" outlineLevel="0" collapsed="false">
      <c r="A55" s="160" t="n">
        <v>54</v>
      </c>
      <c r="B55" s="160" t="s">
        <v>154</v>
      </c>
      <c r="C55" s="160" t="s">
        <v>525</v>
      </c>
      <c r="D55" s="160" t="s">
        <v>526</v>
      </c>
      <c r="E55" s="160" t="s">
        <v>525</v>
      </c>
      <c r="F55" s="160" t="s">
        <v>526</v>
      </c>
      <c r="G55" s="160" t="s">
        <v>745</v>
      </c>
      <c r="H55" s="160" t="s">
        <v>746</v>
      </c>
      <c r="I55" s="160" t="s">
        <v>747</v>
      </c>
      <c r="J55" s="160" t="s">
        <v>748</v>
      </c>
      <c r="K55" s="160" t="s">
        <v>494</v>
      </c>
      <c r="L55" s="160" t="s">
        <v>346</v>
      </c>
    </row>
    <row r="56" customFormat="false" ht="11.25" hidden="false" customHeight="false" outlineLevel="0" collapsed="false">
      <c r="A56" s="160" t="n">
        <v>55</v>
      </c>
      <c r="B56" s="160" t="s">
        <v>154</v>
      </c>
      <c r="C56" s="160" t="s">
        <v>674</v>
      </c>
      <c r="D56" s="160" t="s">
        <v>675</v>
      </c>
      <c r="E56" s="160" t="s">
        <v>676</v>
      </c>
      <c r="F56" s="160" t="s">
        <v>677</v>
      </c>
      <c r="G56" s="160" t="s">
        <v>749</v>
      </c>
      <c r="H56" s="160" t="s">
        <v>750</v>
      </c>
      <c r="I56" s="160" t="s">
        <v>751</v>
      </c>
      <c r="J56" s="160" t="s">
        <v>715</v>
      </c>
      <c r="K56" s="160" t="s">
        <v>494</v>
      </c>
      <c r="L56" s="160" t="s">
        <v>346</v>
      </c>
    </row>
    <row r="57" customFormat="false" ht="11.25" hidden="false" customHeight="false" outlineLevel="0" collapsed="false">
      <c r="A57" s="160" t="n">
        <v>56</v>
      </c>
      <c r="B57" s="160" t="s">
        <v>154</v>
      </c>
      <c r="C57" s="160" t="s">
        <v>674</v>
      </c>
      <c r="D57" s="160" t="s">
        <v>675</v>
      </c>
      <c r="E57" s="160" t="s">
        <v>676</v>
      </c>
      <c r="F57" s="160" t="s">
        <v>677</v>
      </c>
      <c r="G57" s="160" t="s">
        <v>752</v>
      </c>
      <c r="H57" s="160" t="s">
        <v>753</v>
      </c>
      <c r="I57" s="160" t="s">
        <v>754</v>
      </c>
      <c r="J57" s="160" t="s">
        <v>681</v>
      </c>
      <c r="K57" s="160" t="s">
        <v>494</v>
      </c>
      <c r="L57" s="160" t="s">
        <v>346</v>
      </c>
    </row>
    <row r="58" customFormat="false" ht="11.25" hidden="false" customHeight="false" outlineLevel="0" collapsed="false">
      <c r="A58" s="160" t="n">
        <v>57</v>
      </c>
      <c r="B58" s="160" t="s">
        <v>154</v>
      </c>
      <c r="C58" s="160" t="s">
        <v>674</v>
      </c>
      <c r="D58" s="160" t="s">
        <v>675</v>
      </c>
      <c r="E58" s="160" t="s">
        <v>716</v>
      </c>
      <c r="F58" s="160" t="s">
        <v>717</v>
      </c>
      <c r="G58" s="160" t="s">
        <v>755</v>
      </c>
      <c r="H58" s="160" t="s">
        <v>756</v>
      </c>
      <c r="I58" s="160" t="s">
        <v>757</v>
      </c>
      <c r="J58" s="160" t="s">
        <v>681</v>
      </c>
      <c r="K58" s="160" t="s">
        <v>555</v>
      </c>
      <c r="L58" s="160" t="s">
        <v>346</v>
      </c>
    </row>
    <row r="59" customFormat="false" ht="11.25" hidden="false" customHeight="false" outlineLevel="0" collapsed="false">
      <c r="A59" s="160" t="n">
        <v>58</v>
      </c>
      <c r="B59" s="160" t="s">
        <v>154</v>
      </c>
      <c r="C59" s="160" t="s">
        <v>674</v>
      </c>
      <c r="D59" s="160" t="s">
        <v>675</v>
      </c>
      <c r="E59" s="160" t="s">
        <v>716</v>
      </c>
      <c r="F59" s="160" t="s">
        <v>717</v>
      </c>
      <c r="G59" s="160" t="s">
        <v>755</v>
      </c>
      <c r="H59" s="160" t="s">
        <v>756</v>
      </c>
      <c r="I59" s="160" t="s">
        <v>757</v>
      </c>
      <c r="J59" s="160" t="s">
        <v>681</v>
      </c>
      <c r="K59" s="160" t="s">
        <v>554</v>
      </c>
      <c r="L59" s="160" t="s">
        <v>346</v>
      </c>
    </row>
    <row r="60" customFormat="false" ht="11.25" hidden="false" customHeight="false" outlineLevel="0" collapsed="false">
      <c r="A60" s="160" t="n">
        <v>59</v>
      </c>
      <c r="B60" s="160" t="s">
        <v>154</v>
      </c>
      <c r="C60" s="160" t="s">
        <v>517</v>
      </c>
      <c r="D60" s="160" t="s">
        <v>518</v>
      </c>
      <c r="E60" s="160" t="s">
        <v>663</v>
      </c>
      <c r="F60" s="160" t="s">
        <v>664</v>
      </c>
      <c r="G60" s="160" t="s">
        <v>758</v>
      </c>
      <c r="H60" s="160" t="s">
        <v>759</v>
      </c>
      <c r="I60" s="160" t="s">
        <v>760</v>
      </c>
      <c r="J60" s="160" t="s">
        <v>524</v>
      </c>
      <c r="K60" s="160" t="s">
        <v>503</v>
      </c>
      <c r="L60" s="160" t="s">
        <v>346</v>
      </c>
    </row>
    <row r="61" customFormat="false" ht="11.25" hidden="false" customHeight="false" outlineLevel="0" collapsed="false">
      <c r="A61" s="160" t="n">
        <v>60</v>
      </c>
      <c r="B61" s="160" t="s">
        <v>154</v>
      </c>
      <c r="C61" s="160" t="s">
        <v>201</v>
      </c>
      <c r="D61" s="160" t="s">
        <v>202</v>
      </c>
      <c r="E61" s="160" t="s">
        <v>201</v>
      </c>
      <c r="F61" s="160" t="s">
        <v>202</v>
      </c>
      <c r="G61" s="160" t="s">
        <v>761</v>
      </c>
      <c r="H61" s="160" t="s">
        <v>762</v>
      </c>
      <c r="I61" s="160" t="s">
        <v>763</v>
      </c>
      <c r="J61" s="160" t="s">
        <v>510</v>
      </c>
      <c r="K61" s="160" t="s">
        <v>494</v>
      </c>
      <c r="L61" s="160" t="s">
        <v>346</v>
      </c>
    </row>
    <row r="62" customFormat="false" ht="11.25" hidden="false" customHeight="false" outlineLevel="0" collapsed="false">
      <c r="A62" s="160" t="n">
        <v>61</v>
      </c>
      <c r="B62" s="160" t="s">
        <v>154</v>
      </c>
      <c r="C62" s="160"/>
      <c r="D62" s="160"/>
      <c r="E62" s="160"/>
      <c r="F62" s="160"/>
      <c r="G62" s="160" t="s">
        <v>764</v>
      </c>
      <c r="H62" s="160" t="s">
        <v>765</v>
      </c>
      <c r="I62" s="160" t="s">
        <v>766</v>
      </c>
      <c r="J62" s="160" t="s">
        <v>767</v>
      </c>
      <c r="K62" s="160" t="s">
        <v>494</v>
      </c>
      <c r="L62" s="160" t="s">
        <v>346</v>
      </c>
    </row>
    <row r="63" customFormat="false" ht="11.25" hidden="false" customHeight="false" outlineLevel="0" collapsed="false">
      <c r="A63" s="160" t="n">
        <v>62</v>
      </c>
      <c r="B63" s="160" t="s">
        <v>154</v>
      </c>
      <c r="C63" s="160" t="s">
        <v>201</v>
      </c>
      <c r="D63" s="160" t="s">
        <v>202</v>
      </c>
      <c r="E63" s="160" t="s">
        <v>201</v>
      </c>
      <c r="F63" s="160" t="s">
        <v>202</v>
      </c>
      <c r="G63" s="160" t="s">
        <v>768</v>
      </c>
      <c r="H63" s="160" t="s">
        <v>769</v>
      </c>
      <c r="I63" s="160" t="s">
        <v>770</v>
      </c>
      <c r="J63" s="160" t="s">
        <v>771</v>
      </c>
      <c r="K63" s="160" t="s">
        <v>494</v>
      </c>
      <c r="L63" s="160" t="s">
        <v>346</v>
      </c>
    </row>
    <row r="64" customFormat="false" ht="11.25" hidden="false" customHeight="false" outlineLevel="0" collapsed="false">
      <c r="A64" s="160" t="n">
        <v>63</v>
      </c>
      <c r="B64" s="160" t="s">
        <v>154</v>
      </c>
      <c r="C64" s="160" t="s">
        <v>201</v>
      </c>
      <c r="D64" s="160" t="s">
        <v>202</v>
      </c>
      <c r="E64" s="160" t="s">
        <v>201</v>
      </c>
      <c r="F64" s="160" t="s">
        <v>202</v>
      </c>
      <c r="G64" s="160" t="s">
        <v>772</v>
      </c>
      <c r="H64" s="160" t="s">
        <v>773</v>
      </c>
      <c r="I64" s="160" t="s">
        <v>774</v>
      </c>
      <c r="J64" s="160" t="s">
        <v>775</v>
      </c>
      <c r="K64" s="160"/>
      <c r="L64" s="160" t="s">
        <v>346</v>
      </c>
    </row>
    <row r="65" customFormat="false" ht="11.25" hidden="false" customHeight="false" outlineLevel="0" collapsed="false">
      <c r="A65" s="160" t="n">
        <v>64</v>
      </c>
      <c r="B65" s="160" t="s">
        <v>154</v>
      </c>
      <c r="C65" s="160" t="s">
        <v>201</v>
      </c>
      <c r="D65" s="160" t="s">
        <v>202</v>
      </c>
      <c r="E65" s="160" t="s">
        <v>201</v>
      </c>
      <c r="F65" s="160" t="s">
        <v>202</v>
      </c>
      <c r="G65" s="160" t="s">
        <v>776</v>
      </c>
      <c r="H65" s="160" t="s">
        <v>777</v>
      </c>
      <c r="I65" s="160" t="s">
        <v>778</v>
      </c>
      <c r="J65" s="160" t="s">
        <v>775</v>
      </c>
      <c r="K65" s="160" t="s">
        <v>494</v>
      </c>
      <c r="L65" s="160" t="s">
        <v>346</v>
      </c>
    </row>
    <row r="66" customFormat="false" ht="11.25" hidden="false" customHeight="false" outlineLevel="0" collapsed="false">
      <c r="A66" s="160" t="n">
        <v>65</v>
      </c>
      <c r="B66" s="160" t="s">
        <v>154</v>
      </c>
      <c r="C66" s="160" t="s">
        <v>488</v>
      </c>
      <c r="D66" s="160" t="s">
        <v>489</v>
      </c>
      <c r="E66" s="160" t="s">
        <v>488</v>
      </c>
      <c r="F66" s="160" t="s">
        <v>489</v>
      </c>
      <c r="G66" s="160" t="s">
        <v>779</v>
      </c>
      <c r="H66" s="160" t="s">
        <v>780</v>
      </c>
      <c r="I66" s="160" t="s">
        <v>781</v>
      </c>
      <c r="J66" s="160" t="s">
        <v>782</v>
      </c>
      <c r="K66" s="160" t="s">
        <v>554</v>
      </c>
      <c r="L66" s="160" t="s">
        <v>346</v>
      </c>
    </row>
    <row r="67" customFormat="false" ht="11.25" hidden="false" customHeight="false" outlineLevel="0" collapsed="false">
      <c r="A67" s="160" t="n">
        <v>66</v>
      </c>
      <c r="B67" s="160" t="s">
        <v>154</v>
      </c>
      <c r="C67" s="160"/>
      <c r="D67" s="160"/>
      <c r="E67" s="160"/>
      <c r="F67" s="160"/>
      <c r="G67" s="160" t="s">
        <v>783</v>
      </c>
      <c r="H67" s="160" t="s">
        <v>784</v>
      </c>
      <c r="I67" s="160" t="s">
        <v>497</v>
      </c>
      <c r="J67" s="160" t="s">
        <v>785</v>
      </c>
      <c r="K67" s="160" t="s">
        <v>494</v>
      </c>
      <c r="L67" s="160" t="s">
        <v>346</v>
      </c>
    </row>
    <row r="68" customFormat="false" ht="11.25" hidden="false" customHeight="false" outlineLevel="0" collapsed="false">
      <c r="A68" s="160" t="n">
        <v>67</v>
      </c>
      <c r="B68" s="160" t="s">
        <v>154</v>
      </c>
      <c r="C68" s="160" t="s">
        <v>674</v>
      </c>
      <c r="D68" s="160" t="s">
        <v>675</v>
      </c>
      <c r="E68" s="160" t="s">
        <v>716</v>
      </c>
      <c r="F68" s="160" t="s">
        <v>717</v>
      </c>
      <c r="G68" s="160" t="s">
        <v>786</v>
      </c>
      <c r="H68" s="160" t="s">
        <v>787</v>
      </c>
      <c r="I68" s="160" t="s">
        <v>757</v>
      </c>
      <c r="J68" s="160" t="s">
        <v>788</v>
      </c>
      <c r="K68" s="160" t="s">
        <v>555</v>
      </c>
      <c r="L68" s="160" t="s">
        <v>346</v>
      </c>
    </row>
    <row r="69" customFormat="false" ht="11.25" hidden="false" customHeight="false" outlineLevel="0" collapsed="false">
      <c r="A69" s="160" t="n">
        <v>68</v>
      </c>
      <c r="B69" s="160" t="s">
        <v>154</v>
      </c>
      <c r="C69" s="160" t="s">
        <v>674</v>
      </c>
      <c r="D69" s="160" t="s">
        <v>675</v>
      </c>
      <c r="E69" s="160" t="s">
        <v>716</v>
      </c>
      <c r="F69" s="160" t="s">
        <v>717</v>
      </c>
      <c r="G69" s="160" t="s">
        <v>786</v>
      </c>
      <c r="H69" s="160" t="s">
        <v>787</v>
      </c>
      <c r="I69" s="160" t="s">
        <v>757</v>
      </c>
      <c r="J69" s="160" t="s">
        <v>788</v>
      </c>
      <c r="K69" s="160" t="s">
        <v>554</v>
      </c>
      <c r="L69" s="160" t="s">
        <v>346</v>
      </c>
    </row>
    <row r="70" customFormat="false" ht="11.25" hidden="false" customHeight="false" outlineLevel="0" collapsed="false">
      <c r="A70" s="160" t="n">
        <v>69</v>
      </c>
      <c r="B70" s="160" t="s">
        <v>154</v>
      </c>
      <c r="C70" s="160" t="s">
        <v>201</v>
      </c>
      <c r="D70" s="160" t="s">
        <v>202</v>
      </c>
      <c r="E70" s="160" t="s">
        <v>201</v>
      </c>
      <c r="F70" s="160" t="s">
        <v>202</v>
      </c>
      <c r="G70" s="160" t="s">
        <v>789</v>
      </c>
      <c r="H70" s="160" t="s">
        <v>790</v>
      </c>
      <c r="I70" s="160" t="s">
        <v>791</v>
      </c>
      <c r="J70" s="160" t="s">
        <v>792</v>
      </c>
      <c r="K70" s="160" t="s">
        <v>494</v>
      </c>
      <c r="L70" s="160" t="s">
        <v>346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205" width="11.468208092485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205" width="11.468208092485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1.468208092485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553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/>
  <cols>
    <col collapsed="false" hidden="false" max="1" min="1" style="0" width="38.5433526011561"/>
    <col collapsed="false" hidden="false" max="2" min="2" style="0" width="101.242774566474"/>
    <col collapsed="false" hidden="false" max="3" min="3" style="0" width="38.5433526011561"/>
    <col collapsed="false" hidden="false" max="1025" min="4" style="0" width="11.4682080924855"/>
  </cols>
  <sheetData>
    <row r="1" customFormat="false" ht="24" hidden="false" customHeight="true" outlineLevel="0" collapsed="false">
      <c r="A1" s="78" t="s">
        <v>146</v>
      </c>
      <c r="B1" s="78" t="s">
        <v>147</v>
      </c>
      <c r="C1" s="78" t="s">
        <v>148</v>
      </c>
      <c r="D1" s="79"/>
    </row>
    <row r="3" customFormat="false" ht="11.25" hidden="false" customHeight="false" outlineLevel="0" collapsed="false">
      <c r="A3" s="80" t="n">
        <v>42395.6269907407</v>
      </c>
      <c r="B3" s="81" t="s">
        <v>149</v>
      </c>
      <c r="C3" s="81" t="s">
        <v>150</v>
      </c>
    </row>
    <row r="4" customFormat="false" ht="11.25" hidden="false" customHeight="false" outlineLevel="0" collapsed="false">
      <c r="A4" s="80" t="n">
        <v>42395.6270023148</v>
      </c>
      <c r="B4" s="81" t="s">
        <v>151</v>
      </c>
      <c r="C4" s="81" t="s">
        <v>150</v>
      </c>
    </row>
    <row r="1048576" customFormat="false" ht="11.25" hidden="false" customHeight="false" outlineLevel="0" collapsed="false"/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33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>
    <row r="1" customFormat="false" ht="11.25" hidden="false" customHeight="false" outlineLevel="0" collapsed="false">
      <c r="A1" s="0" t="s">
        <v>472</v>
      </c>
      <c r="B1" s="0" t="s">
        <v>793</v>
      </c>
      <c r="C1" s="0" t="s">
        <v>794</v>
      </c>
      <c r="D1" s="0" t="s">
        <v>795</v>
      </c>
    </row>
    <row r="2" customFormat="false" ht="11.25" hidden="false" customHeight="false" outlineLevel="0" collapsed="false">
      <c r="A2" s="0" t="n">
        <v>1</v>
      </c>
      <c r="B2" s="0" t="s">
        <v>614</v>
      </c>
      <c r="C2" s="0" t="s">
        <v>614</v>
      </c>
      <c r="D2" s="0" t="s">
        <v>615</v>
      </c>
    </row>
    <row r="3" customFormat="false" ht="11.25" hidden="false" customHeight="false" outlineLevel="0" collapsed="false">
      <c r="A3" s="0" t="n">
        <v>2</v>
      </c>
      <c r="B3" s="0" t="s">
        <v>614</v>
      </c>
      <c r="C3" s="0" t="s">
        <v>616</v>
      </c>
      <c r="D3" s="0" t="s">
        <v>617</v>
      </c>
    </row>
    <row r="4" customFormat="false" ht="11.25" hidden="false" customHeight="false" outlineLevel="0" collapsed="false">
      <c r="A4" s="0" t="n">
        <v>3</v>
      </c>
      <c r="B4" s="0" t="s">
        <v>614</v>
      </c>
      <c r="C4" s="0" t="s">
        <v>796</v>
      </c>
      <c r="D4" s="0" t="s">
        <v>797</v>
      </c>
    </row>
    <row r="5" customFormat="false" ht="11.25" hidden="false" customHeight="false" outlineLevel="0" collapsed="false">
      <c r="A5" s="0" t="n">
        <v>4</v>
      </c>
      <c r="B5" s="0" t="s">
        <v>614</v>
      </c>
      <c r="C5" s="0" t="s">
        <v>798</v>
      </c>
      <c r="D5" s="0" t="s">
        <v>799</v>
      </c>
    </row>
    <row r="6" customFormat="false" ht="11.25" hidden="false" customHeight="false" outlineLevel="0" collapsed="false">
      <c r="A6" s="0" t="n">
        <v>5</v>
      </c>
      <c r="B6" s="0" t="s">
        <v>614</v>
      </c>
      <c r="C6" s="0" t="s">
        <v>800</v>
      </c>
      <c r="D6" s="0" t="s">
        <v>801</v>
      </c>
    </row>
    <row r="7" customFormat="false" ht="11.25" hidden="false" customHeight="false" outlineLevel="0" collapsed="false">
      <c r="A7" s="0" t="n">
        <v>6</v>
      </c>
      <c r="B7" s="0" t="s">
        <v>614</v>
      </c>
      <c r="C7" s="0" t="s">
        <v>802</v>
      </c>
      <c r="D7" s="0" t="s">
        <v>803</v>
      </c>
    </row>
    <row r="8" customFormat="false" ht="11.25" hidden="false" customHeight="false" outlineLevel="0" collapsed="false">
      <c r="A8" s="0" t="n">
        <v>7</v>
      </c>
      <c r="B8" s="0" t="s">
        <v>614</v>
      </c>
      <c r="C8" s="0" t="s">
        <v>804</v>
      </c>
      <c r="D8" s="0" t="s">
        <v>805</v>
      </c>
    </row>
    <row r="9" customFormat="false" ht="11.25" hidden="false" customHeight="false" outlineLevel="0" collapsed="false">
      <c r="A9" s="0" t="n">
        <v>8</v>
      </c>
      <c r="B9" s="0" t="s">
        <v>614</v>
      </c>
      <c r="C9" s="0" t="s">
        <v>806</v>
      </c>
      <c r="D9" s="0" t="s">
        <v>807</v>
      </c>
    </row>
    <row r="10" customFormat="false" ht="11.25" hidden="false" customHeight="false" outlineLevel="0" collapsed="false">
      <c r="A10" s="0" t="n">
        <v>9</v>
      </c>
      <c r="B10" s="0" t="s">
        <v>614</v>
      </c>
      <c r="C10" s="0" t="s">
        <v>808</v>
      </c>
      <c r="D10" s="0" t="s">
        <v>809</v>
      </c>
    </row>
    <row r="11" customFormat="false" ht="11.25" hidden="false" customHeight="false" outlineLevel="0" collapsed="false">
      <c r="A11" s="0" t="n">
        <v>10</v>
      </c>
      <c r="B11" s="0" t="s">
        <v>691</v>
      </c>
      <c r="C11" s="0" t="s">
        <v>691</v>
      </c>
      <c r="D11" s="0" t="s">
        <v>692</v>
      </c>
    </row>
    <row r="12" customFormat="false" ht="11.25" hidden="false" customHeight="false" outlineLevel="0" collapsed="false">
      <c r="A12" s="0" t="n">
        <v>11</v>
      </c>
      <c r="B12" s="0" t="s">
        <v>691</v>
      </c>
      <c r="C12" s="0" t="s">
        <v>810</v>
      </c>
      <c r="D12" s="0" t="s">
        <v>811</v>
      </c>
    </row>
    <row r="13" customFormat="false" ht="11.25" hidden="false" customHeight="false" outlineLevel="0" collapsed="false">
      <c r="A13" s="0" t="n">
        <v>12</v>
      </c>
      <c r="B13" s="0" t="s">
        <v>691</v>
      </c>
      <c r="C13" s="0" t="s">
        <v>812</v>
      </c>
      <c r="D13" s="0" t="s">
        <v>813</v>
      </c>
    </row>
    <row r="14" customFormat="false" ht="11.25" hidden="false" customHeight="false" outlineLevel="0" collapsed="false">
      <c r="A14" s="0" t="n">
        <v>13</v>
      </c>
      <c r="B14" s="0" t="s">
        <v>691</v>
      </c>
      <c r="C14" s="0" t="s">
        <v>814</v>
      </c>
      <c r="D14" s="0" t="s">
        <v>815</v>
      </c>
    </row>
    <row r="15" customFormat="false" ht="11.25" hidden="false" customHeight="false" outlineLevel="0" collapsed="false">
      <c r="A15" s="0" t="n">
        <v>14</v>
      </c>
      <c r="B15" s="0" t="s">
        <v>691</v>
      </c>
      <c r="C15" s="0" t="s">
        <v>816</v>
      </c>
      <c r="D15" s="0" t="s">
        <v>817</v>
      </c>
    </row>
    <row r="16" customFormat="false" ht="11.25" hidden="false" customHeight="false" outlineLevel="0" collapsed="false">
      <c r="A16" s="0" t="n">
        <v>15</v>
      </c>
      <c r="B16" s="0" t="s">
        <v>691</v>
      </c>
      <c r="C16" s="0" t="s">
        <v>818</v>
      </c>
      <c r="D16" s="0" t="s">
        <v>819</v>
      </c>
    </row>
    <row r="17" customFormat="false" ht="11.25" hidden="false" customHeight="false" outlineLevel="0" collapsed="false">
      <c r="A17" s="0" t="n">
        <v>16</v>
      </c>
      <c r="B17" s="0" t="s">
        <v>691</v>
      </c>
      <c r="C17" s="0" t="s">
        <v>820</v>
      </c>
      <c r="D17" s="0" t="s">
        <v>821</v>
      </c>
    </row>
    <row r="18" customFormat="false" ht="11.25" hidden="false" customHeight="false" outlineLevel="0" collapsed="false">
      <c r="A18" s="0" t="n">
        <v>17</v>
      </c>
      <c r="B18" s="0" t="s">
        <v>691</v>
      </c>
      <c r="C18" s="0" t="s">
        <v>822</v>
      </c>
      <c r="D18" s="0" t="s">
        <v>823</v>
      </c>
    </row>
    <row r="19" customFormat="false" ht="11.25" hidden="false" customHeight="false" outlineLevel="0" collapsed="false">
      <c r="A19" s="0" t="n">
        <v>18</v>
      </c>
      <c r="B19" s="0" t="s">
        <v>691</v>
      </c>
      <c r="C19" s="0" t="s">
        <v>824</v>
      </c>
      <c r="D19" s="0" t="s">
        <v>825</v>
      </c>
    </row>
    <row r="20" customFormat="false" ht="11.25" hidden="false" customHeight="false" outlineLevel="0" collapsed="false">
      <c r="A20" s="0" t="n">
        <v>19</v>
      </c>
      <c r="B20" s="0" t="s">
        <v>691</v>
      </c>
      <c r="C20" s="0" t="s">
        <v>693</v>
      </c>
      <c r="D20" s="0" t="s">
        <v>694</v>
      </c>
    </row>
    <row r="21" customFormat="false" ht="11.25" hidden="false" customHeight="false" outlineLevel="0" collapsed="false">
      <c r="A21" s="0" t="n">
        <v>20</v>
      </c>
      <c r="B21" s="0" t="s">
        <v>691</v>
      </c>
      <c r="C21" s="0" t="s">
        <v>826</v>
      </c>
      <c r="D21" s="0" t="s">
        <v>827</v>
      </c>
    </row>
    <row r="22" customFormat="false" ht="11.25" hidden="false" customHeight="false" outlineLevel="0" collapsed="false">
      <c r="A22" s="0" t="n">
        <v>21</v>
      </c>
      <c r="B22" s="0" t="s">
        <v>691</v>
      </c>
      <c r="C22" s="0" t="s">
        <v>828</v>
      </c>
      <c r="D22" s="0" t="s">
        <v>829</v>
      </c>
    </row>
    <row r="23" customFormat="false" ht="11.25" hidden="false" customHeight="false" outlineLevel="0" collapsed="false">
      <c r="A23" s="0" t="n">
        <v>22</v>
      </c>
      <c r="B23" s="0" t="s">
        <v>575</v>
      </c>
      <c r="C23" s="0" t="s">
        <v>830</v>
      </c>
      <c r="D23" s="0" t="s">
        <v>831</v>
      </c>
    </row>
    <row r="24" customFormat="false" ht="11.25" hidden="false" customHeight="false" outlineLevel="0" collapsed="false">
      <c r="A24" s="0" t="n">
        <v>23</v>
      </c>
      <c r="B24" s="0" t="s">
        <v>575</v>
      </c>
      <c r="C24" s="0" t="s">
        <v>575</v>
      </c>
      <c r="D24" s="0" t="s">
        <v>576</v>
      </c>
    </row>
    <row r="25" customFormat="false" ht="11.25" hidden="false" customHeight="false" outlineLevel="0" collapsed="false">
      <c r="A25" s="0" t="n">
        <v>24</v>
      </c>
      <c r="B25" s="0" t="s">
        <v>575</v>
      </c>
      <c r="C25" s="0" t="s">
        <v>832</v>
      </c>
      <c r="D25" s="0" t="s">
        <v>833</v>
      </c>
    </row>
    <row r="26" customFormat="false" ht="11.25" hidden="false" customHeight="false" outlineLevel="0" collapsed="false">
      <c r="A26" s="0" t="n">
        <v>25</v>
      </c>
      <c r="B26" s="0" t="s">
        <v>575</v>
      </c>
      <c r="C26" s="0" t="s">
        <v>834</v>
      </c>
      <c r="D26" s="0" t="s">
        <v>835</v>
      </c>
    </row>
    <row r="27" customFormat="false" ht="11.25" hidden="false" customHeight="false" outlineLevel="0" collapsed="false">
      <c r="A27" s="0" t="n">
        <v>26</v>
      </c>
      <c r="B27" s="0" t="s">
        <v>575</v>
      </c>
      <c r="C27" s="0" t="s">
        <v>836</v>
      </c>
      <c r="D27" s="0" t="s">
        <v>837</v>
      </c>
    </row>
    <row r="28" customFormat="false" ht="11.25" hidden="false" customHeight="false" outlineLevel="0" collapsed="false">
      <c r="A28" s="0" t="n">
        <v>27</v>
      </c>
      <c r="B28" s="0" t="s">
        <v>575</v>
      </c>
      <c r="C28" s="0" t="s">
        <v>838</v>
      </c>
      <c r="D28" s="0" t="s">
        <v>839</v>
      </c>
    </row>
    <row r="29" customFormat="false" ht="11.25" hidden="false" customHeight="false" outlineLevel="0" collapsed="false">
      <c r="A29" s="0" t="n">
        <v>28</v>
      </c>
      <c r="B29" s="0" t="s">
        <v>575</v>
      </c>
      <c r="C29" s="0" t="s">
        <v>840</v>
      </c>
      <c r="D29" s="0" t="s">
        <v>841</v>
      </c>
    </row>
    <row r="30" customFormat="false" ht="11.25" hidden="false" customHeight="false" outlineLevel="0" collapsed="false">
      <c r="A30" s="0" t="n">
        <v>29</v>
      </c>
      <c r="B30" s="0" t="s">
        <v>575</v>
      </c>
      <c r="C30" s="0" t="s">
        <v>577</v>
      </c>
      <c r="D30" s="0" t="s">
        <v>578</v>
      </c>
    </row>
    <row r="31" customFormat="false" ht="11.25" hidden="false" customHeight="false" outlineLevel="0" collapsed="false">
      <c r="A31" s="0" t="n">
        <v>30</v>
      </c>
      <c r="B31" s="0" t="s">
        <v>575</v>
      </c>
      <c r="C31" s="0" t="s">
        <v>842</v>
      </c>
      <c r="D31" s="0" t="s">
        <v>843</v>
      </c>
    </row>
    <row r="32" customFormat="false" ht="11.25" hidden="false" customHeight="false" outlineLevel="0" collapsed="false">
      <c r="A32" s="0" t="n">
        <v>31</v>
      </c>
      <c r="B32" s="0" t="s">
        <v>575</v>
      </c>
      <c r="C32" s="0" t="s">
        <v>844</v>
      </c>
      <c r="D32" s="0" t="s">
        <v>845</v>
      </c>
    </row>
    <row r="33" customFormat="false" ht="11.25" hidden="false" customHeight="false" outlineLevel="0" collapsed="false">
      <c r="A33" s="0" t="n">
        <v>32</v>
      </c>
      <c r="B33" s="0" t="s">
        <v>575</v>
      </c>
      <c r="C33" s="0" t="s">
        <v>846</v>
      </c>
      <c r="D33" s="0" t="s">
        <v>847</v>
      </c>
    </row>
    <row r="34" customFormat="false" ht="11.25" hidden="false" customHeight="false" outlineLevel="0" collapsed="false">
      <c r="A34" s="0" t="n">
        <v>33</v>
      </c>
      <c r="B34" s="0" t="s">
        <v>575</v>
      </c>
      <c r="C34" s="0" t="s">
        <v>848</v>
      </c>
      <c r="D34" s="0" t="s">
        <v>849</v>
      </c>
    </row>
    <row r="35" customFormat="false" ht="11.25" hidden="false" customHeight="false" outlineLevel="0" collapsed="false">
      <c r="A35" s="0" t="n">
        <v>34</v>
      </c>
      <c r="B35" s="0" t="s">
        <v>630</v>
      </c>
      <c r="C35" s="0" t="s">
        <v>630</v>
      </c>
      <c r="D35" s="0" t="s">
        <v>631</v>
      </c>
    </row>
    <row r="36" customFormat="false" ht="11.25" hidden="false" customHeight="false" outlineLevel="0" collapsed="false">
      <c r="A36" s="0" t="n">
        <v>35</v>
      </c>
      <c r="B36" s="0" t="s">
        <v>630</v>
      </c>
      <c r="C36" s="0" t="s">
        <v>632</v>
      </c>
      <c r="D36" s="0" t="s">
        <v>633</v>
      </c>
    </row>
    <row r="37" customFormat="false" ht="11.25" hidden="false" customHeight="false" outlineLevel="0" collapsed="false">
      <c r="A37" s="0" t="n">
        <v>36</v>
      </c>
      <c r="B37" s="0" t="s">
        <v>630</v>
      </c>
      <c r="C37" s="0" t="s">
        <v>850</v>
      </c>
      <c r="D37" s="0" t="s">
        <v>851</v>
      </c>
    </row>
    <row r="38" customFormat="false" ht="11.25" hidden="false" customHeight="false" outlineLevel="0" collapsed="false">
      <c r="A38" s="0" t="n">
        <v>37</v>
      </c>
      <c r="B38" s="0" t="s">
        <v>630</v>
      </c>
      <c r="C38" s="0" t="s">
        <v>852</v>
      </c>
      <c r="D38" s="0" t="s">
        <v>853</v>
      </c>
    </row>
    <row r="39" customFormat="false" ht="11.25" hidden="false" customHeight="false" outlineLevel="0" collapsed="false">
      <c r="A39" s="0" t="n">
        <v>38</v>
      </c>
      <c r="B39" s="0" t="s">
        <v>630</v>
      </c>
      <c r="C39" s="0" t="s">
        <v>854</v>
      </c>
      <c r="D39" s="0" t="s">
        <v>855</v>
      </c>
    </row>
    <row r="40" customFormat="false" ht="11.25" hidden="false" customHeight="false" outlineLevel="0" collapsed="false">
      <c r="A40" s="0" t="n">
        <v>39</v>
      </c>
      <c r="B40" s="0" t="s">
        <v>630</v>
      </c>
      <c r="C40" s="0" t="s">
        <v>856</v>
      </c>
      <c r="D40" s="0" t="s">
        <v>857</v>
      </c>
    </row>
    <row r="41" customFormat="false" ht="11.25" hidden="false" customHeight="false" outlineLevel="0" collapsed="false">
      <c r="A41" s="0" t="n">
        <v>40</v>
      </c>
      <c r="B41" s="0" t="s">
        <v>630</v>
      </c>
      <c r="C41" s="0" t="s">
        <v>858</v>
      </c>
      <c r="D41" s="0" t="s">
        <v>859</v>
      </c>
    </row>
    <row r="42" customFormat="false" ht="11.25" hidden="false" customHeight="false" outlineLevel="0" collapsed="false">
      <c r="A42" s="0" t="n">
        <v>41</v>
      </c>
      <c r="B42" s="0" t="s">
        <v>630</v>
      </c>
      <c r="C42" s="0" t="s">
        <v>860</v>
      </c>
      <c r="D42" s="0" t="s">
        <v>861</v>
      </c>
    </row>
    <row r="43" customFormat="false" ht="11.25" hidden="false" customHeight="false" outlineLevel="0" collapsed="false">
      <c r="A43" s="0" t="n">
        <v>42</v>
      </c>
      <c r="B43" s="0" t="s">
        <v>630</v>
      </c>
      <c r="C43" s="0" t="s">
        <v>862</v>
      </c>
      <c r="D43" s="0" t="s">
        <v>863</v>
      </c>
    </row>
    <row r="44" customFormat="false" ht="11.25" hidden="false" customHeight="false" outlineLevel="0" collapsed="false">
      <c r="A44" s="0" t="n">
        <v>43</v>
      </c>
      <c r="B44" s="0" t="s">
        <v>864</v>
      </c>
      <c r="C44" s="0" t="s">
        <v>865</v>
      </c>
      <c r="D44" s="0" t="s">
        <v>866</v>
      </c>
    </row>
    <row r="45" customFormat="false" ht="11.25" hidden="false" customHeight="false" outlineLevel="0" collapsed="false">
      <c r="A45" s="0" t="n">
        <v>44</v>
      </c>
      <c r="B45" s="0" t="s">
        <v>864</v>
      </c>
      <c r="C45" s="0" t="s">
        <v>867</v>
      </c>
      <c r="D45" s="0" t="s">
        <v>868</v>
      </c>
    </row>
    <row r="46" customFormat="false" ht="11.25" hidden="false" customHeight="false" outlineLevel="0" collapsed="false">
      <c r="A46" s="0" t="n">
        <v>45</v>
      </c>
      <c r="B46" s="0" t="s">
        <v>864</v>
      </c>
      <c r="C46" s="0" t="s">
        <v>869</v>
      </c>
      <c r="D46" s="0" t="s">
        <v>870</v>
      </c>
    </row>
    <row r="47" customFormat="false" ht="11.25" hidden="false" customHeight="false" outlineLevel="0" collapsed="false">
      <c r="A47" s="0" t="n">
        <v>46</v>
      </c>
      <c r="B47" s="0" t="s">
        <v>864</v>
      </c>
      <c r="C47" s="0" t="s">
        <v>864</v>
      </c>
      <c r="D47" s="0" t="s">
        <v>871</v>
      </c>
    </row>
    <row r="48" customFormat="false" ht="11.25" hidden="false" customHeight="false" outlineLevel="0" collapsed="false">
      <c r="A48" s="0" t="n">
        <v>47</v>
      </c>
      <c r="B48" s="0" t="s">
        <v>864</v>
      </c>
      <c r="C48" s="0" t="s">
        <v>872</v>
      </c>
      <c r="D48" s="0" t="s">
        <v>873</v>
      </c>
    </row>
    <row r="49" customFormat="false" ht="11.25" hidden="false" customHeight="false" outlineLevel="0" collapsed="false">
      <c r="A49" s="0" t="n">
        <v>48</v>
      </c>
      <c r="B49" s="0" t="s">
        <v>864</v>
      </c>
      <c r="C49" s="0" t="s">
        <v>874</v>
      </c>
      <c r="D49" s="0" t="s">
        <v>875</v>
      </c>
    </row>
    <row r="50" customFormat="false" ht="11.25" hidden="false" customHeight="false" outlineLevel="0" collapsed="false">
      <c r="A50" s="0" t="n">
        <v>49</v>
      </c>
      <c r="B50" s="0" t="s">
        <v>864</v>
      </c>
      <c r="C50" s="0" t="s">
        <v>876</v>
      </c>
      <c r="D50" s="0" t="s">
        <v>877</v>
      </c>
    </row>
    <row r="51" customFormat="false" ht="11.25" hidden="false" customHeight="false" outlineLevel="0" collapsed="false">
      <c r="A51" s="0" t="n">
        <v>50</v>
      </c>
      <c r="B51" s="0" t="s">
        <v>864</v>
      </c>
      <c r="C51" s="0" t="s">
        <v>878</v>
      </c>
      <c r="D51" s="0" t="s">
        <v>879</v>
      </c>
    </row>
    <row r="52" customFormat="false" ht="11.25" hidden="false" customHeight="false" outlineLevel="0" collapsed="false">
      <c r="A52" s="0" t="n">
        <v>51</v>
      </c>
      <c r="B52" s="0" t="s">
        <v>864</v>
      </c>
      <c r="C52" s="0" t="s">
        <v>880</v>
      </c>
      <c r="D52" s="0" t="s">
        <v>881</v>
      </c>
    </row>
    <row r="53" customFormat="false" ht="11.25" hidden="false" customHeight="false" outlineLevel="0" collapsed="false">
      <c r="A53" s="0" t="n">
        <v>52</v>
      </c>
      <c r="B53" s="0" t="s">
        <v>864</v>
      </c>
      <c r="C53" s="0" t="s">
        <v>882</v>
      </c>
      <c r="D53" s="0" t="s">
        <v>883</v>
      </c>
    </row>
    <row r="54" customFormat="false" ht="11.25" hidden="false" customHeight="false" outlineLevel="0" collapsed="false">
      <c r="A54" s="0" t="n">
        <v>53</v>
      </c>
      <c r="B54" s="0" t="s">
        <v>864</v>
      </c>
      <c r="C54" s="0" t="s">
        <v>884</v>
      </c>
      <c r="D54" s="0" t="s">
        <v>885</v>
      </c>
    </row>
    <row r="55" customFormat="false" ht="11.25" hidden="false" customHeight="false" outlineLevel="0" collapsed="false">
      <c r="A55" s="0" t="n">
        <v>54</v>
      </c>
      <c r="B55" s="0" t="s">
        <v>864</v>
      </c>
      <c r="C55" s="0" t="s">
        <v>886</v>
      </c>
      <c r="D55" s="0" t="s">
        <v>887</v>
      </c>
    </row>
    <row r="56" customFormat="false" ht="11.25" hidden="false" customHeight="false" outlineLevel="0" collapsed="false">
      <c r="A56" s="0" t="n">
        <v>55</v>
      </c>
      <c r="B56" s="0" t="s">
        <v>864</v>
      </c>
      <c r="C56" s="0" t="s">
        <v>888</v>
      </c>
      <c r="D56" s="0" t="s">
        <v>889</v>
      </c>
    </row>
    <row r="57" customFormat="false" ht="11.25" hidden="false" customHeight="false" outlineLevel="0" collapsed="false">
      <c r="A57" s="0" t="n">
        <v>56</v>
      </c>
      <c r="B57" s="0" t="s">
        <v>864</v>
      </c>
      <c r="C57" s="0" t="s">
        <v>890</v>
      </c>
      <c r="D57" s="0" t="s">
        <v>891</v>
      </c>
    </row>
    <row r="58" customFormat="false" ht="11.25" hidden="false" customHeight="false" outlineLevel="0" collapsed="false">
      <c r="A58" s="0" t="n">
        <v>57</v>
      </c>
      <c r="B58" s="0" t="s">
        <v>864</v>
      </c>
      <c r="C58" s="0" t="s">
        <v>892</v>
      </c>
      <c r="D58" s="0" t="s">
        <v>893</v>
      </c>
    </row>
    <row r="59" customFormat="false" ht="11.25" hidden="false" customHeight="false" outlineLevel="0" collapsed="false">
      <c r="A59" s="0" t="n">
        <v>58</v>
      </c>
      <c r="B59" s="0" t="s">
        <v>894</v>
      </c>
      <c r="C59" s="0" t="s">
        <v>895</v>
      </c>
      <c r="D59" s="0" t="s">
        <v>896</v>
      </c>
    </row>
    <row r="60" customFormat="false" ht="11.25" hidden="false" customHeight="false" outlineLevel="0" collapsed="false">
      <c r="A60" s="0" t="n">
        <v>59</v>
      </c>
      <c r="B60" s="0" t="s">
        <v>894</v>
      </c>
      <c r="C60" s="0" t="s">
        <v>894</v>
      </c>
      <c r="D60" s="0" t="s">
        <v>897</v>
      </c>
    </row>
    <row r="61" customFormat="false" ht="11.25" hidden="false" customHeight="false" outlineLevel="0" collapsed="false">
      <c r="A61" s="0" t="n">
        <v>60</v>
      </c>
      <c r="B61" s="0" t="s">
        <v>894</v>
      </c>
      <c r="C61" s="0" t="s">
        <v>898</v>
      </c>
      <c r="D61" s="0" t="s">
        <v>899</v>
      </c>
    </row>
    <row r="62" customFormat="false" ht="11.25" hidden="false" customHeight="false" outlineLevel="0" collapsed="false">
      <c r="A62" s="0" t="n">
        <v>61</v>
      </c>
      <c r="B62" s="0" t="s">
        <v>894</v>
      </c>
      <c r="C62" s="0" t="s">
        <v>900</v>
      </c>
      <c r="D62" s="0" t="s">
        <v>901</v>
      </c>
    </row>
    <row r="63" customFormat="false" ht="11.25" hidden="false" customHeight="false" outlineLevel="0" collapsed="false">
      <c r="A63" s="0" t="n">
        <v>62</v>
      </c>
      <c r="B63" s="0" t="s">
        <v>894</v>
      </c>
      <c r="C63" s="0" t="s">
        <v>902</v>
      </c>
      <c r="D63" s="0" t="s">
        <v>903</v>
      </c>
    </row>
    <row r="64" customFormat="false" ht="11.25" hidden="false" customHeight="false" outlineLevel="0" collapsed="false">
      <c r="A64" s="0" t="n">
        <v>63</v>
      </c>
      <c r="B64" s="0" t="s">
        <v>894</v>
      </c>
      <c r="C64" s="0" t="s">
        <v>904</v>
      </c>
      <c r="D64" s="0" t="s">
        <v>905</v>
      </c>
    </row>
    <row r="65" customFormat="false" ht="11.25" hidden="false" customHeight="false" outlineLevel="0" collapsed="false">
      <c r="A65" s="0" t="n">
        <v>64</v>
      </c>
      <c r="B65" s="0" t="s">
        <v>894</v>
      </c>
      <c r="C65" s="0" t="s">
        <v>906</v>
      </c>
      <c r="D65" s="0" t="s">
        <v>907</v>
      </c>
    </row>
    <row r="66" customFormat="false" ht="11.25" hidden="false" customHeight="false" outlineLevel="0" collapsed="false">
      <c r="A66" s="0" t="n">
        <v>65</v>
      </c>
      <c r="B66" s="0" t="s">
        <v>894</v>
      </c>
      <c r="C66" s="0" t="s">
        <v>908</v>
      </c>
      <c r="D66" s="0" t="s">
        <v>909</v>
      </c>
    </row>
    <row r="67" customFormat="false" ht="11.25" hidden="false" customHeight="false" outlineLevel="0" collapsed="false">
      <c r="A67" s="0" t="n">
        <v>66</v>
      </c>
      <c r="B67" s="0" t="s">
        <v>894</v>
      </c>
      <c r="C67" s="0" t="s">
        <v>910</v>
      </c>
      <c r="D67" s="0" t="s">
        <v>911</v>
      </c>
    </row>
    <row r="68" customFormat="false" ht="11.25" hidden="false" customHeight="false" outlineLevel="0" collapsed="false">
      <c r="A68" s="0" t="n">
        <v>67</v>
      </c>
      <c r="B68" s="0" t="s">
        <v>894</v>
      </c>
      <c r="C68" s="0" t="s">
        <v>912</v>
      </c>
      <c r="D68" s="0" t="s">
        <v>913</v>
      </c>
    </row>
    <row r="69" customFormat="false" ht="11.25" hidden="false" customHeight="false" outlineLevel="0" collapsed="false">
      <c r="A69" s="0" t="n">
        <v>68</v>
      </c>
      <c r="B69" s="0" t="s">
        <v>894</v>
      </c>
      <c r="C69" s="0" t="s">
        <v>914</v>
      </c>
      <c r="D69" s="0" t="s">
        <v>915</v>
      </c>
    </row>
    <row r="70" customFormat="false" ht="11.25" hidden="false" customHeight="false" outlineLevel="0" collapsed="false">
      <c r="A70" s="0" t="n">
        <v>69</v>
      </c>
      <c r="B70" s="0" t="s">
        <v>894</v>
      </c>
      <c r="C70" s="0" t="s">
        <v>916</v>
      </c>
      <c r="D70" s="0" t="s">
        <v>917</v>
      </c>
    </row>
    <row r="71" customFormat="false" ht="11.25" hidden="false" customHeight="false" outlineLevel="0" collapsed="false">
      <c r="A71" s="0" t="n">
        <v>70</v>
      </c>
      <c r="B71" s="0" t="s">
        <v>894</v>
      </c>
      <c r="C71" s="0" t="s">
        <v>918</v>
      </c>
      <c r="D71" s="0" t="s">
        <v>919</v>
      </c>
    </row>
    <row r="72" customFormat="false" ht="11.25" hidden="false" customHeight="false" outlineLevel="0" collapsed="false">
      <c r="A72" s="0" t="n">
        <v>71</v>
      </c>
      <c r="B72" s="0" t="s">
        <v>894</v>
      </c>
      <c r="C72" s="0" t="s">
        <v>920</v>
      </c>
      <c r="D72" s="0" t="s">
        <v>921</v>
      </c>
    </row>
    <row r="73" customFormat="false" ht="11.25" hidden="false" customHeight="false" outlineLevel="0" collapsed="false">
      <c r="A73" s="0" t="n">
        <v>72</v>
      </c>
      <c r="B73" s="0" t="s">
        <v>894</v>
      </c>
      <c r="C73" s="0" t="s">
        <v>922</v>
      </c>
      <c r="D73" s="0" t="s">
        <v>923</v>
      </c>
    </row>
    <row r="74" customFormat="false" ht="11.25" hidden="false" customHeight="false" outlineLevel="0" collapsed="false">
      <c r="A74" s="0" t="n">
        <v>73</v>
      </c>
      <c r="B74" s="0" t="s">
        <v>732</v>
      </c>
      <c r="C74" s="0" t="s">
        <v>867</v>
      </c>
      <c r="D74" s="0" t="s">
        <v>924</v>
      </c>
    </row>
    <row r="75" customFormat="false" ht="11.25" hidden="false" customHeight="false" outlineLevel="0" collapsed="false">
      <c r="A75" s="0" t="n">
        <v>74</v>
      </c>
      <c r="B75" s="0" t="s">
        <v>732</v>
      </c>
      <c r="C75" s="0" t="s">
        <v>925</v>
      </c>
      <c r="D75" s="0" t="s">
        <v>926</v>
      </c>
    </row>
    <row r="76" customFormat="false" ht="11.25" hidden="false" customHeight="false" outlineLevel="0" collapsed="false">
      <c r="A76" s="0" t="n">
        <v>75</v>
      </c>
      <c r="B76" s="0" t="s">
        <v>732</v>
      </c>
      <c r="C76" s="0" t="s">
        <v>732</v>
      </c>
      <c r="D76" s="0" t="s">
        <v>733</v>
      </c>
    </row>
    <row r="77" customFormat="false" ht="11.25" hidden="false" customHeight="false" outlineLevel="0" collapsed="false">
      <c r="A77" s="0" t="n">
        <v>76</v>
      </c>
      <c r="B77" s="0" t="s">
        <v>732</v>
      </c>
      <c r="C77" s="0" t="s">
        <v>927</v>
      </c>
      <c r="D77" s="0" t="s">
        <v>928</v>
      </c>
    </row>
    <row r="78" customFormat="false" ht="11.25" hidden="false" customHeight="false" outlineLevel="0" collapsed="false">
      <c r="A78" s="0" t="n">
        <v>77</v>
      </c>
      <c r="B78" s="0" t="s">
        <v>732</v>
      </c>
      <c r="C78" s="0" t="s">
        <v>734</v>
      </c>
      <c r="D78" s="0" t="s">
        <v>735</v>
      </c>
    </row>
    <row r="79" customFormat="false" ht="11.25" hidden="false" customHeight="false" outlineLevel="0" collapsed="false">
      <c r="A79" s="0" t="n">
        <v>78</v>
      </c>
      <c r="B79" s="0" t="s">
        <v>732</v>
      </c>
      <c r="C79" s="0" t="s">
        <v>929</v>
      </c>
      <c r="D79" s="0" t="s">
        <v>930</v>
      </c>
    </row>
    <row r="80" customFormat="false" ht="11.25" hidden="false" customHeight="false" outlineLevel="0" collapsed="false">
      <c r="A80" s="0" t="n">
        <v>79</v>
      </c>
      <c r="B80" s="0" t="s">
        <v>732</v>
      </c>
      <c r="C80" s="0" t="s">
        <v>931</v>
      </c>
      <c r="D80" s="0" t="s">
        <v>932</v>
      </c>
    </row>
    <row r="81" customFormat="false" ht="11.25" hidden="false" customHeight="false" outlineLevel="0" collapsed="false">
      <c r="A81" s="0" t="n">
        <v>80</v>
      </c>
      <c r="B81" s="0" t="s">
        <v>732</v>
      </c>
      <c r="C81" s="0" t="s">
        <v>933</v>
      </c>
      <c r="D81" s="0" t="s">
        <v>934</v>
      </c>
    </row>
    <row r="82" customFormat="false" ht="11.25" hidden="false" customHeight="false" outlineLevel="0" collapsed="false">
      <c r="A82" s="0" t="n">
        <v>81</v>
      </c>
      <c r="B82" s="0" t="s">
        <v>732</v>
      </c>
      <c r="C82" s="0" t="s">
        <v>935</v>
      </c>
      <c r="D82" s="0" t="s">
        <v>936</v>
      </c>
    </row>
    <row r="83" customFormat="false" ht="11.25" hidden="false" customHeight="false" outlineLevel="0" collapsed="false">
      <c r="A83" s="0" t="n">
        <v>82</v>
      </c>
      <c r="B83" s="0" t="s">
        <v>732</v>
      </c>
      <c r="C83" s="0" t="s">
        <v>937</v>
      </c>
      <c r="D83" s="0" t="s">
        <v>938</v>
      </c>
    </row>
    <row r="84" customFormat="false" ht="11.25" hidden="false" customHeight="false" outlineLevel="0" collapsed="false">
      <c r="A84" s="0" t="n">
        <v>83</v>
      </c>
      <c r="B84" s="0" t="s">
        <v>732</v>
      </c>
      <c r="C84" s="0" t="s">
        <v>939</v>
      </c>
      <c r="D84" s="0" t="s">
        <v>940</v>
      </c>
    </row>
    <row r="85" customFormat="false" ht="11.25" hidden="false" customHeight="false" outlineLevel="0" collapsed="false">
      <c r="A85" s="0" t="n">
        <v>84</v>
      </c>
      <c r="B85" s="0" t="s">
        <v>732</v>
      </c>
      <c r="C85" s="0" t="s">
        <v>941</v>
      </c>
      <c r="D85" s="0" t="s">
        <v>942</v>
      </c>
    </row>
    <row r="86" customFormat="false" ht="11.25" hidden="false" customHeight="false" outlineLevel="0" collapsed="false">
      <c r="A86" s="0" t="n">
        <v>85</v>
      </c>
      <c r="B86" s="0" t="s">
        <v>732</v>
      </c>
      <c r="C86" s="0" t="s">
        <v>943</v>
      </c>
      <c r="D86" s="0" t="s">
        <v>944</v>
      </c>
    </row>
    <row r="87" customFormat="false" ht="11.25" hidden="false" customHeight="false" outlineLevel="0" collapsed="false">
      <c r="A87" s="0" t="n">
        <v>86</v>
      </c>
      <c r="B87" s="0" t="s">
        <v>732</v>
      </c>
      <c r="C87" s="0" t="s">
        <v>945</v>
      </c>
      <c r="D87" s="0" t="s">
        <v>946</v>
      </c>
    </row>
    <row r="88" customFormat="false" ht="11.25" hidden="false" customHeight="false" outlineLevel="0" collapsed="false">
      <c r="A88" s="0" t="n">
        <v>87</v>
      </c>
      <c r="B88" s="0" t="s">
        <v>732</v>
      </c>
      <c r="C88" s="0" t="s">
        <v>947</v>
      </c>
      <c r="D88" s="0" t="s">
        <v>948</v>
      </c>
    </row>
    <row r="89" customFormat="false" ht="11.25" hidden="false" customHeight="false" outlineLevel="0" collapsed="false">
      <c r="A89" s="0" t="n">
        <v>88</v>
      </c>
      <c r="B89" s="0" t="s">
        <v>531</v>
      </c>
      <c r="C89" s="0" t="s">
        <v>531</v>
      </c>
      <c r="D89" s="0" t="s">
        <v>532</v>
      </c>
    </row>
    <row r="90" customFormat="false" ht="11.25" hidden="false" customHeight="false" outlineLevel="0" collapsed="false">
      <c r="A90" s="0" t="n">
        <v>89</v>
      </c>
      <c r="B90" s="0" t="s">
        <v>548</v>
      </c>
      <c r="C90" s="0" t="s">
        <v>548</v>
      </c>
      <c r="D90" s="0" t="s">
        <v>549</v>
      </c>
    </row>
    <row r="91" customFormat="false" ht="11.25" hidden="false" customHeight="false" outlineLevel="0" collapsed="false">
      <c r="A91" s="0" t="n">
        <v>90</v>
      </c>
      <c r="B91" s="0" t="s">
        <v>488</v>
      </c>
      <c r="C91" s="0" t="s">
        <v>488</v>
      </c>
      <c r="D91" s="0" t="s">
        <v>489</v>
      </c>
    </row>
    <row r="92" customFormat="false" ht="11.25" hidden="false" customHeight="false" outlineLevel="0" collapsed="false">
      <c r="A92" s="0" t="n">
        <v>91</v>
      </c>
      <c r="B92" s="0" t="s">
        <v>201</v>
      </c>
      <c r="C92" s="0" t="s">
        <v>201</v>
      </c>
      <c r="D92" s="0" t="s">
        <v>202</v>
      </c>
    </row>
    <row r="93" customFormat="false" ht="11.25" hidden="false" customHeight="false" outlineLevel="0" collapsed="false">
      <c r="A93" s="0" t="n">
        <v>92</v>
      </c>
      <c r="B93" s="0" t="s">
        <v>654</v>
      </c>
      <c r="C93" s="0" t="s">
        <v>654</v>
      </c>
      <c r="D93" s="0" t="s">
        <v>655</v>
      </c>
    </row>
    <row r="94" customFormat="false" ht="11.25" hidden="false" customHeight="false" outlineLevel="0" collapsed="false">
      <c r="A94" s="0" t="n">
        <v>93</v>
      </c>
      <c r="B94" s="0" t="s">
        <v>511</v>
      </c>
      <c r="C94" s="0" t="s">
        <v>511</v>
      </c>
      <c r="D94" s="0" t="s">
        <v>512</v>
      </c>
    </row>
    <row r="95" customFormat="false" ht="11.25" hidden="false" customHeight="false" outlineLevel="0" collapsed="false">
      <c r="A95" s="0" t="n">
        <v>94</v>
      </c>
      <c r="B95" s="0" t="s">
        <v>682</v>
      </c>
      <c r="C95" s="0" t="s">
        <v>682</v>
      </c>
      <c r="D95" s="0" t="s">
        <v>683</v>
      </c>
    </row>
    <row r="96" customFormat="false" ht="11.25" hidden="false" customHeight="false" outlineLevel="0" collapsed="false">
      <c r="A96" s="0" t="n">
        <v>95</v>
      </c>
      <c r="B96" s="0" t="s">
        <v>525</v>
      </c>
      <c r="C96" s="0" t="s">
        <v>525</v>
      </c>
      <c r="D96" s="0" t="s">
        <v>526</v>
      </c>
    </row>
    <row r="97" customFormat="false" ht="11.25" hidden="false" customHeight="false" outlineLevel="0" collapsed="false">
      <c r="A97" s="0" t="n">
        <v>96</v>
      </c>
      <c r="B97" s="0" t="s">
        <v>583</v>
      </c>
      <c r="C97" s="0" t="s">
        <v>583</v>
      </c>
      <c r="D97" s="0" t="s">
        <v>584</v>
      </c>
    </row>
    <row r="98" customFormat="false" ht="11.25" hidden="false" customHeight="false" outlineLevel="0" collapsed="false">
      <c r="A98" s="0" t="n">
        <v>97</v>
      </c>
      <c r="B98" s="0" t="s">
        <v>583</v>
      </c>
      <c r="C98" s="0" t="s">
        <v>585</v>
      </c>
      <c r="D98" s="0" t="s">
        <v>586</v>
      </c>
    </row>
    <row r="99" customFormat="false" ht="11.25" hidden="false" customHeight="false" outlineLevel="0" collapsed="false">
      <c r="A99" s="0" t="n">
        <v>98</v>
      </c>
      <c r="B99" s="0" t="s">
        <v>583</v>
      </c>
      <c r="C99" s="0" t="s">
        <v>949</v>
      </c>
      <c r="D99" s="0" t="s">
        <v>950</v>
      </c>
    </row>
    <row r="100" customFormat="false" ht="11.25" hidden="false" customHeight="false" outlineLevel="0" collapsed="false">
      <c r="A100" s="0" t="n">
        <v>99</v>
      </c>
      <c r="B100" s="0" t="s">
        <v>583</v>
      </c>
      <c r="C100" s="0" t="s">
        <v>951</v>
      </c>
      <c r="D100" s="0" t="s">
        <v>952</v>
      </c>
    </row>
    <row r="101" customFormat="false" ht="11.25" hidden="false" customHeight="false" outlineLevel="0" collapsed="false">
      <c r="A101" s="0" t="n">
        <v>100</v>
      </c>
      <c r="B101" s="0" t="s">
        <v>583</v>
      </c>
      <c r="C101" s="0" t="s">
        <v>953</v>
      </c>
      <c r="D101" s="0" t="s">
        <v>954</v>
      </c>
    </row>
    <row r="102" customFormat="false" ht="11.25" hidden="false" customHeight="false" outlineLevel="0" collapsed="false">
      <c r="A102" s="0" t="n">
        <v>101</v>
      </c>
      <c r="B102" s="0" t="s">
        <v>583</v>
      </c>
      <c r="C102" s="0" t="s">
        <v>955</v>
      </c>
      <c r="D102" s="0" t="s">
        <v>956</v>
      </c>
    </row>
    <row r="103" customFormat="false" ht="11.25" hidden="false" customHeight="false" outlineLevel="0" collapsed="false">
      <c r="A103" s="0" t="n">
        <v>102</v>
      </c>
      <c r="B103" s="0" t="s">
        <v>583</v>
      </c>
      <c r="C103" s="0" t="s">
        <v>957</v>
      </c>
      <c r="D103" s="0" t="s">
        <v>958</v>
      </c>
    </row>
    <row r="104" customFormat="false" ht="11.25" hidden="false" customHeight="false" outlineLevel="0" collapsed="false">
      <c r="A104" s="0" t="n">
        <v>103</v>
      </c>
      <c r="B104" s="0" t="s">
        <v>583</v>
      </c>
      <c r="C104" s="0" t="s">
        <v>959</v>
      </c>
      <c r="D104" s="0" t="s">
        <v>960</v>
      </c>
    </row>
    <row r="105" customFormat="false" ht="11.25" hidden="false" customHeight="false" outlineLevel="0" collapsed="false">
      <c r="A105" s="0" t="n">
        <v>104</v>
      </c>
      <c r="B105" s="0" t="s">
        <v>583</v>
      </c>
      <c r="C105" s="0" t="s">
        <v>961</v>
      </c>
      <c r="D105" s="0" t="s">
        <v>962</v>
      </c>
    </row>
    <row r="106" customFormat="false" ht="11.25" hidden="false" customHeight="false" outlineLevel="0" collapsed="false">
      <c r="A106" s="0" t="n">
        <v>105</v>
      </c>
      <c r="B106" s="0" t="s">
        <v>674</v>
      </c>
      <c r="C106" s="0" t="s">
        <v>676</v>
      </c>
      <c r="D106" s="0" t="s">
        <v>677</v>
      </c>
    </row>
    <row r="107" customFormat="false" ht="11.25" hidden="false" customHeight="false" outlineLevel="0" collapsed="false">
      <c r="A107" s="0" t="n">
        <v>106</v>
      </c>
      <c r="B107" s="0" t="s">
        <v>674</v>
      </c>
      <c r="C107" s="0" t="s">
        <v>674</v>
      </c>
      <c r="D107" s="0" t="s">
        <v>675</v>
      </c>
    </row>
    <row r="108" customFormat="false" ht="11.25" hidden="false" customHeight="false" outlineLevel="0" collapsed="false">
      <c r="A108" s="0" t="n">
        <v>107</v>
      </c>
      <c r="B108" s="0" t="s">
        <v>674</v>
      </c>
      <c r="C108" s="0" t="s">
        <v>963</v>
      </c>
      <c r="D108" s="0" t="s">
        <v>964</v>
      </c>
    </row>
    <row r="109" customFormat="false" ht="11.25" hidden="false" customHeight="false" outlineLevel="0" collapsed="false">
      <c r="A109" s="0" t="n">
        <v>108</v>
      </c>
      <c r="B109" s="0" t="s">
        <v>674</v>
      </c>
      <c r="C109" s="0" t="s">
        <v>965</v>
      </c>
      <c r="D109" s="0" t="s">
        <v>966</v>
      </c>
    </row>
    <row r="110" customFormat="false" ht="11.25" hidden="false" customHeight="false" outlineLevel="0" collapsed="false">
      <c r="A110" s="0" t="n">
        <v>109</v>
      </c>
      <c r="B110" s="0" t="s">
        <v>674</v>
      </c>
      <c r="C110" s="0" t="s">
        <v>967</v>
      </c>
      <c r="D110" s="0" t="s">
        <v>968</v>
      </c>
    </row>
    <row r="111" customFormat="false" ht="11.25" hidden="false" customHeight="false" outlineLevel="0" collapsed="false">
      <c r="A111" s="0" t="n">
        <v>110</v>
      </c>
      <c r="B111" s="0" t="s">
        <v>674</v>
      </c>
      <c r="C111" s="0" t="s">
        <v>969</v>
      </c>
      <c r="D111" s="0" t="s">
        <v>970</v>
      </c>
    </row>
    <row r="112" customFormat="false" ht="11.25" hidden="false" customHeight="false" outlineLevel="0" collapsed="false">
      <c r="A112" s="0" t="n">
        <v>111</v>
      </c>
      <c r="B112" s="0" t="s">
        <v>674</v>
      </c>
      <c r="C112" s="0" t="s">
        <v>971</v>
      </c>
      <c r="D112" s="0" t="s">
        <v>972</v>
      </c>
    </row>
    <row r="113" customFormat="false" ht="11.25" hidden="false" customHeight="false" outlineLevel="0" collapsed="false">
      <c r="A113" s="0" t="n">
        <v>112</v>
      </c>
      <c r="B113" s="0" t="s">
        <v>674</v>
      </c>
      <c r="C113" s="0" t="s">
        <v>973</v>
      </c>
      <c r="D113" s="0" t="s">
        <v>974</v>
      </c>
    </row>
    <row r="114" customFormat="false" ht="11.25" hidden="false" customHeight="false" outlineLevel="0" collapsed="false">
      <c r="A114" s="0" t="n">
        <v>113</v>
      </c>
      <c r="B114" s="0" t="s">
        <v>674</v>
      </c>
      <c r="C114" s="0" t="s">
        <v>716</v>
      </c>
      <c r="D114" s="0" t="s">
        <v>717</v>
      </c>
    </row>
    <row r="115" customFormat="false" ht="11.25" hidden="false" customHeight="false" outlineLevel="0" collapsed="false">
      <c r="A115" s="0" t="n">
        <v>114</v>
      </c>
      <c r="B115" s="0" t="s">
        <v>674</v>
      </c>
      <c r="C115" s="0" t="s">
        <v>975</v>
      </c>
      <c r="D115" s="0" t="s">
        <v>976</v>
      </c>
    </row>
    <row r="116" customFormat="false" ht="11.25" hidden="false" customHeight="false" outlineLevel="0" collapsed="false">
      <c r="A116" s="0" t="n">
        <v>115</v>
      </c>
      <c r="B116" s="0" t="s">
        <v>674</v>
      </c>
      <c r="C116" s="0" t="s">
        <v>977</v>
      </c>
      <c r="D116" s="0" t="s">
        <v>978</v>
      </c>
    </row>
    <row r="117" customFormat="false" ht="11.25" hidden="false" customHeight="false" outlineLevel="0" collapsed="false">
      <c r="A117" s="0" t="n">
        <v>116</v>
      </c>
      <c r="B117" s="0" t="s">
        <v>674</v>
      </c>
      <c r="C117" s="0" t="s">
        <v>979</v>
      </c>
      <c r="D117" s="0" t="s">
        <v>980</v>
      </c>
    </row>
    <row r="118" customFormat="false" ht="11.25" hidden="false" customHeight="false" outlineLevel="0" collapsed="false">
      <c r="A118" s="0" t="n">
        <v>117</v>
      </c>
      <c r="B118" s="0" t="s">
        <v>674</v>
      </c>
      <c r="C118" s="0" t="s">
        <v>981</v>
      </c>
      <c r="D118" s="0" t="s">
        <v>982</v>
      </c>
    </row>
    <row r="119" customFormat="false" ht="11.25" hidden="false" customHeight="false" outlineLevel="0" collapsed="false">
      <c r="A119" s="0" t="n">
        <v>118</v>
      </c>
      <c r="B119" s="0" t="s">
        <v>674</v>
      </c>
      <c r="C119" s="0" t="s">
        <v>983</v>
      </c>
      <c r="D119" s="0" t="s">
        <v>984</v>
      </c>
    </row>
    <row r="120" customFormat="false" ht="11.25" hidden="false" customHeight="false" outlineLevel="0" collapsed="false">
      <c r="A120" s="0" t="n">
        <v>119</v>
      </c>
      <c r="B120" s="0" t="s">
        <v>674</v>
      </c>
      <c r="C120" s="0" t="s">
        <v>985</v>
      </c>
      <c r="D120" s="0" t="s">
        <v>986</v>
      </c>
    </row>
    <row r="121" customFormat="false" ht="11.25" hidden="false" customHeight="false" outlineLevel="0" collapsed="false">
      <c r="A121" s="0" t="n">
        <v>120</v>
      </c>
      <c r="B121" s="0" t="s">
        <v>674</v>
      </c>
      <c r="C121" s="0" t="s">
        <v>987</v>
      </c>
      <c r="D121" s="0" t="s">
        <v>988</v>
      </c>
    </row>
    <row r="122" customFormat="false" ht="11.25" hidden="false" customHeight="false" outlineLevel="0" collapsed="false">
      <c r="A122" s="0" t="n">
        <v>121</v>
      </c>
      <c r="B122" s="0" t="s">
        <v>989</v>
      </c>
      <c r="C122" s="0" t="s">
        <v>990</v>
      </c>
      <c r="D122" s="0" t="s">
        <v>991</v>
      </c>
    </row>
    <row r="123" customFormat="false" ht="11.25" hidden="false" customHeight="false" outlineLevel="0" collapsed="false">
      <c r="A123" s="0" t="n">
        <v>122</v>
      </c>
      <c r="B123" s="0" t="s">
        <v>989</v>
      </c>
      <c r="C123" s="0" t="s">
        <v>992</v>
      </c>
      <c r="D123" s="0" t="s">
        <v>993</v>
      </c>
    </row>
    <row r="124" customFormat="false" ht="11.25" hidden="false" customHeight="false" outlineLevel="0" collapsed="false">
      <c r="A124" s="0" t="n">
        <v>123</v>
      </c>
      <c r="B124" s="0" t="s">
        <v>989</v>
      </c>
      <c r="C124" s="0" t="s">
        <v>994</v>
      </c>
      <c r="D124" s="0" t="s">
        <v>995</v>
      </c>
    </row>
    <row r="125" customFormat="false" ht="11.25" hidden="false" customHeight="false" outlineLevel="0" collapsed="false">
      <c r="A125" s="0" t="n">
        <v>124</v>
      </c>
      <c r="B125" s="0" t="s">
        <v>989</v>
      </c>
      <c r="C125" s="0" t="s">
        <v>996</v>
      </c>
      <c r="D125" s="0" t="s">
        <v>997</v>
      </c>
    </row>
    <row r="126" customFormat="false" ht="11.25" hidden="false" customHeight="false" outlineLevel="0" collapsed="false">
      <c r="A126" s="0" t="n">
        <v>125</v>
      </c>
      <c r="B126" s="0" t="s">
        <v>989</v>
      </c>
      <c r="C126" s="0" t="s">
        <v>998</v>
      </c>
      <c r="D126" s="0" t="s">
        <v>999</v>
      </c>
    </row>
    <row r="127" customFormat="false" ht="11.25" hidden="false" customHeight="false" outlineLevel="0" collapsed="false">
      <c r="A127" s="0" t="n">
        <v>126</v>
      </c>
      <c r="B127" s="0" t="s">
        <v>989</v>
      </c>
      <c r="C127" s="0" t="s">
        <v>989</v>
      </c>
      <c r="D127" s="0" t="s">
        <v>1000</v>
      </c>
    </row>
    <row r="128" customFormat="false" ht="11.25" hidden="false" customHeight="false" outlineLevel="0" collapsed="false">
      <c r="A128" s="0" t="n">
        <v>127</v>
      </c>
      <c r="B128" s="0" t="s">
        <v>989</v>
      </c>
      <c r="C128" s="0" t="s">
        <v>1001</v>
      </c>
      <c r="D128" s="0" t="s">
        <v>1002</v>
      </c>
    </row>
    <row r="129" customFormat="false" ht="11.25" hidden="false" customHeight="false" outlineLevel="0" collapsed="false">
      <c r="A129" s="0" t="n">
        <v>128</v>
      </c>
      <c r="B129" s="0" t="s">
        <v>989</v>
      </c>
      <c r="C129" s="0" t="s">
        <v>1003</v>
      </c>
      <c r="D129" s="0" t="s">
        <v>1004</v>
      </c>
    </row>
    <row r="130" customFormat="false" ht="11.25" hidden="false" customHeight="false" outlineLevel="0" collapsed="false">
      <c r="A130" s="0" t="n">
        <v>129</v>
      </c>
      <c r="B130" s="0" t="s">
        <v>989</v>
      </c>
      <c r="C130" s="0" t="s">
        <v>1005</v>
      </c>
      <c r="D130" s="0" t="s">
        <v>1006</v>
      </c>
    </row>
    <row r="131" customFormat="false" ht="11.25" hidden="false" customHeight="false" outlineLevel="0" collapsed="false">
      <c r="A131" s="0" t="n">
        <v>130</v>
      </c>
      <c r="B131" s="0" t="s">
        <v>989</v>
      </c>
      <c r="C131" s="0" t="s">
        <v>1007</v>
      </c>
      <c r="D131" s="0" t="s">
        <v>1008</v>
      </c>
    </row>
    <row r="132" customFormat="false" ht="11.25" hidden="false" customHeight="false" outlineLevel="0" collapsed="false">
      <c r="A132" s="0" t="n">
        <v>131</v>
      </c>
      <c r="B132" s="0" t="s">
        <v>989</v>
      </c>
      <c r="C132" s="0" t="s">
        <v>1009</v>
      </c>
      <c r="D132" s="0" t="s">
        <v>1010</v>
      </c>
    </row>
    <row r="133" customFormat="false" ht="11.25" hidden="false" customHeight="false" outlineLevel="0" collapsed="false">
      <c r="A133" s="0" t="n">
        <v>132</v>
      </c>
      <c r="B133" s="0" t="s">
        <v>989</v>
      </c>
      <c r="C133" s="0" t="s">
        <v>1011</v>
      </c>
      <c r="D133" s="0" t="s">
        <v>1012</v>
      </c>
    </row>
    <row r="134" customFormat="false" ht="11.25" hidden="false" customHeight="false" outlineLevel="0" collapsed="false">
      <c r="A134" s="0" t="n">
        <v>133</v>
      </c>
      <c r="B134" s="0" t="s">
        <v>989</v>
      </c>
      <c r="C134" s="0" t="s">
        <v>1013</v>
      </c>
      <c r="D134" s="0" t="s">
        <v>1014</v>
      </c>
    </row>
    <row r="135" customFormat="false" ht="11.25" hidden="false" customHeight="false" outlineLevel="0" collapsed="false">
      <c r="A135" s="0" t="n">
        <v>134</v>
      </c>
      <c r="B135" s="0" t="s">
        <v>989</v>
      </c>
      <c r="C135" s="0" t="s">
        <v>1015</v>
      </c>
      <c r="D135" s="0" t="s">
        <v>1016</v>
      </c>
    </row>
    <row r="136" customFormat="false" ht="11.25" hidden="false" customHeight="false" outlineLevel="0" collapsed="false">
      <c r="A136" s="0" t="n">
        <v>135</v>
      </c>
      <c r="B136" s="0" t="s">
        <v>989</v>
      </c>
      <c r="C136" s="0" t="s">
        <v>1017</v>
      </c>
      <c r="D136" s="0" t="s">
        <v>1018</v>
      </c>
    </row>
    <row r="137" customFormat="false" ht="11.25" hidden="false" customHeight="false" outlineLevel="0" collapsed="false">
      <c r="A137" s="0" t="n">
        <v>136</v>
      </c>
      <c r="B137" s="0" t="s">
        <v>989</v>
      </c>
      <c r="C137" s="0" t="s">
        <v>1019</v>
      </c>
      <c r="D137" s="0" t="s">
        <v>1020</v>
      </c>
    </row>
    <row r="138" customFormat="false" ht="11.25" hidden="false" customHeight="false" outlineLevel="0" collapsed="false">
      <c r="A138" s="0" t="n">
        <v>137</v>
      </c>
      <c r="B138" s="0" t="s">
        <v>989</v>
      </c>
      <c r="C138" s="0" t="s">
        <v>1021</v>
      </c>
      <c r="D138" s="0" t="s">
        <v>1022</v>
      </c>
    </row>
    <row r="139" customFormat="false" ht="11.25" hidden="false" customHeight="false" outlineLevel="0" collapsed="false">
      <c r="A139" s="0" t="n">
        <v>138</v>
      </c>
      <c r="B139" s="0" t="s">
        <v>540</v>
      </c>
      <c r="C139" s="0" t="s">
        <v>1023</v>
      </c>
      <c r="D139" s="0" t="s">
        <v>1024</v>
      </c>
    </row>
    <row r="140" customFormat="false" ht="11.25" hidden="false" customHeight="false" outlineLevel="0" collapsed="false">
      <c r="A140" s="0" t="n">
        <v>139</v>
      </c>
      <c r="B140" s="0" t="s">
        <v>540</v>
      </c>
      <c r="C140" s="0" t="s">
        <v>542</v>
      </c>
      <c r="D140" s="0" t="s">
        <v>543</v>
      </c>
    </row>
    <row r="141" customFormat="false" ht="11.25" hidden="false" customHeight="false" outlineLevel="0" collapsed="false">
      <c r="A141" s="0" t="n">
        <v>140</v>
      </c>
      <c r="B141" s="0" t="s">
        <v>540</v>
      </c>
      <c r="C141" s="0" t="s">
        <v>1025</v>
      </c>
      <c r="D141" s="0" t="s">
        <v>1026</v>
      </c>
    </row>
    <row r="142" customFormat="false" ht="11.25" hidden="false" customHeight="false" outlineLevel="0" collapsed="false">
      <c r="A142" s="0" t="n">
        <v>141</v>
      </c>
      <c r="B142" s="0" t="s">
        <v>540</v>
      </c>
      <c r="C142" s="0" t="s">
        <v>540</v>
      </c>
      <c r="D142" s="0" t="s">
        <v>541</v>
      </c>
    </row>
    <row r="143" customFormat="false" ht="11.25" hidden="false" customHeight="false" outlineLevel="0" collapsed="false">
      <c r="A143" s="0" t="n">
        <v>142</v>
      </c>
      <c r="B143" s="0" t="s">
        <v>540</v>
      </c>
      <c r="C143" s="0" t="s">
        <v>1027</v>
      </c>
      <c r="D143" s="0" t="s">
        <v>1028</v>
      </c>
    </row>
    <row r="144" customFormat="false" ht="11.25" hidden="false" customHeight="false" outlineLevel="0" collapsed="false">
      <c r="A144" s="0" t="n">
        <v>143</v>
      </c>
      <c r="B144" s="0" t="s">
        <v>540</v>
      </c>
      <c r="C144" s="0" t="s">
        <v>1029</v>
      </c>
      <c r="D144" s="0" t="s">
        <v>1030</v>
      </c>
    </row>
    <row r="145" customFormat="false" ht="11.25" hidden="false" customHeight="false" outlineLevel="0" collapsed="false">
      <c r="A145" s="0" t="n">
        <v>144</v>
      </c>
      <c r="B145" s="0" t="s">
        <v>540</v>
      </c>
      <c r="C145" s="0" t="s">
        <v>906</v>
      </c>
      <c r="D145" s="0" t="s">
        <v>1031</v>
      </c>
    </row>
    <row r="146" customFormat="false" ht="11.25" hidden="false" customHeight="false" outlineLevel="0" collapsed="false">
      <c r="A146" s="0" t="n">
        <v>145</v>
      </c>
      <c r="B146" s="0" t="s">
        <v>540</v>
      </c>
      <c r="C146" s="0" t="s">
        <v>1032</v>
      </c>
      <c r="D146" s="0" t="s">
        <v>1033</v>
      </c>
    </row>
    <row r="147" customFormat="false" ht="11.25" hidden="false" customHeight="false" outlineLevel="0" collapsed="false">
      <c r="A147" s="0" t="n">
        <v>146</v>
      </c>
      <c r="B147" s="0" t="s">
        <v>540</v>
      </c>
      <c r="C147" s="0" t="s">
        <v>1034</v>
      </c>
      <c r="D147" s="0" t="s">
        <v>1035</v>
      </c>
    </row>
    <row r="148" customFormat="false" ht="11.25" hidden="false" customHeight="false" outlineLevel="0" collapsed="false">
      <c r="A148" s="0" t="n">
        <v>147</v>
      </c>
      <c r="B148" s="0" t="s">
        <v>540</v>
      </c>
      <c r="C148" s="0" t="s">
        <v>1036</v>
      </c>
      <c r="D148" s="0" t="s">
        <v>1037</v>
      </c>
    </row>
    <row r="149" customFormat="false" ht="11.25" hidden="false" customHeight="false" outlineLevel="0" collapsed="false">
      <c r="A149" s="0" t="n">
        <v>148</v>
      </c>
      <c r="B149" s="0" t="s">
        <v>540</v>
      </c>
      <c r="C149" s="0" t="s">
        <v>1038</v>
      </c>
      <c r="D149" s="0" t="s">
        <v>1039</v>
      </c>
    </row>
    <row r="150" customFormat="false" ht="11.25" hidden="false" customHeight="false" outlineLevel="0" collapsed="false">
      <c r="A150" s="0" t="n">
        <v>149</v>
      </c>
      <c r="B150" s="0" t="s">
        <v>646</v>
      </c>
      <c r="C150" s="0" t="s">
        <v>1040</v>
      </c>
      <c r="D150" s="0" t="s">
        <v>1041</v>
      </c>
    </row>
    <row r="151" customFormat="false" ht="11.25" hidden="false" customHeight="false" outlineLevel="0" collapsed="false">
      <c r="A151" s="0" t="n">
        <v>150</v>
      </c>
      <c r="B151" s="0" t="s">
        <v>646</v>
      </c>
      <c r="C151" s="0" t="s">
        <v>1042</v>
      </c>
      <c r="D151" s="0" t="s">
        <v>1043</v>
      </c>
    </row>
    <row r="152" customFormat="false" ht="11.25" hidden="false" customHeight="false" outlineLevel="0" collapsed="false">
      <c r="A152" s="0" t="n">
        <v>151</v>
      </c>
      <c r="B152" s="0" t="s">
        <v>646</v>
      </c>
      <c r="C152" s="0" t="s">
        <v>1044</v>
      </c>
      <c r="D152" s="0" t="s">
        <v>1045</v>
      </c>
    </row>
    <row r="153" customFormat="false" ht="11.25" hidden="false" customHeight="false" outlineLevel="0" collapsed="false">
      <c r="A153" s="0" t="n">
        <v>152</v>
      </c>
      <c r="B153" s="0" t="s">
        <v>646</v>
      </c>
      <c r="C153" s="0" t="s">
        <v>1046</v>
      </c>
      <c r="D153" s="0" t="s">
        <v>1047</v>
      </c>
    </row>
    <row r="154" customFormat="false" ht="11.25" hidden="false" customHeight="false" outlineLevel="0" collapsed="false">
      <c r="A154" s="0" t="n">
        <v>153</v>
      </c>
      <c r="B154" s="0" t="s">
        <v>646</v>
      </c>
      <c r="C154" s="0" t="s">
        <v>1048</v>
      </c>
      <c r="D154" s="0" t="s">
        <v>1049</v>
      </c>
    </row>
    <row r="155" customFormat="false" ht="11.25" hidden="false" customHeight="false" outlineLevel="0" collapsed="false">
      <c r="A155" s="0" t="n">
        <v>154</v>
      </c>
      <c r="B155" s="0" t="s">
        <v>646</v>
      </c>
      <c r="C155" s="0" t="s">
        <v>1050</v>
      </c>
      <c r="D155" s="0" t="s">
        <v>1051</v>
      </c>
    </row>
    <row r="156" customFormat="false" ht="11.25" hidden="false" customHeight="false" outlineLevel="0" collapsed="false">
      <c r="A156" s="0" t="n">
        <v>155</v>
      </c>
      <c r="B156" s="0" t="s">
        <v>646</v>
      </c>
      <c r="C156" s="0" t="s">
        <v>1052</v>
      </c>
      <c r="D156" s="0" t="s">
        <v>1053</v>
      </c>
    </row>
    <row r="157" customFormat="false" ht="11.25" hidden="false" customHeight="false" outlineLevel="0" collapsed="false">
      <c r="A157" s="0" t="n">
        <v>156</v>
      </c>
      <c r="B157" s="0" t="s">
        <v>646</v>
      </c>
      <c r="C157" s="0" t="s">
        <v>1054</v>
      </c>
      <c r="D157" s="0" t="s">
        <v>1055</v>
      </c>
    </row>
    <row r="158" customFormat="false" ht="11.25" hidden="false" customHeight="false" outlineLevel="0" collapsed="false">
      <c r="A158" s="0" t="n">
        <v>157</v>
      </c>
      <c r="B158" s="0" t="s">
        <v>646</v>
      </c>
      <c r="C158" s="0" t="s">
        <v>646</v>
      </c>
      <c r="D158" s="0" t="s">
        <v>647</v>
      </c>
    </row>
    <row r="159" customFormat="false" ht="11.25" hidden="false" customHeight="false" outlineLevel="0" collapsed="false">
      <c r="A159" s="0" t="n">
        <v>158</v>
      </c>
      <c r="B159" s="0" t="s">
        <v>646</v>
      </c>
      <c r="C159" s="0" t="s">
        <v>1056</v>
      </c>
      <c r="D159" s="0" t="s">
        <v>1057</v>
      </c>
    </row>
    <row r="160" customFormat="false" ht="11.25" hidden="false" customHeight="false" outlineLevel="0" collapsed="false">
      <c r="A160" s="0" t="n">
        <v>159</v>
      </c>
      <c r="B160" s="0" t="s">
        <v>646</v>
      </c>
      <c r="C160" s="0" t="s">
        <v>1058</v>
      </c>
      <c r="D160" s="0" t="s">
        <v>1059</v>
      </c>
    </row>
    <row r="161" customFormat="false" ht="11.25" hidden="false" customHeight="false" outlineLevel="0" collapsed="false">
      <c r="A161" s="0" t="n">
        <v>160</v>
      </c>
      <c r="B161" s="0" t="s">
        <v>646</v>
      </c>
      <c r="C161" s="0" t="s">
        <v>1060</v>
      </c>
      <c r="D161" s="0" t="s">
        <v>1061</v>
      </c>
    </row>
    <row r="162" customFormat="false" ht="11.25" hidden="false" customHeight="false" outlineLevel="0" collapsed="false">
      <c r="A162" s="0" t="n">
        <v>161</v>
      </c>
      <c r="B162" s="0" t="s">
        <v>646</v>
      </c>
      <c r="C162" s="0" t="s">
        <v>648</v>
      </c>
      <c r="D162" s="0" t="s">
        <v>649</v>
      </c>
    </row>
    <row r="163" customFormat="false" ht="11.25" hidden="false" customHeight="false" outlineLevel="0" collapsed="false">
      <c r="A163" s="0" t="n">
        <v>162</v>
      </c>
      <c r="B163" s="0" t="s">
        <v>646</v>
      </c>
      <c r="C163" s="0" t="s">
        <v>1062</v>
      </c>
      <c r="D163" s="0" t="s">
        <v>1063</v>
      </c>
    </row>
    <row r="164" customFormat="false" ht="11.25" hidden="false" customHeight="false" outlineLevel="0" collapsed="false">
      <c r="A164" s="0" t="n">
        <v>163</v>
      </c>
      <c r="B164" s="0" t="s">
        <v>646</v>
      </c>
      <c r="C164" s="0" t="s">
        <v>1064</v>
      </c>
      <c r="D164" s="0" t="s">
        <v>1065</v>
      </c>
    </row>
    <row r="165" customFormat="false" ht="11.25" hidden="false" customHeight="false" outlineLevel="0" collapsed="false">
      <c r="A165" s="0" t="n">
        <v>164</v>
      </c>
      <c r="B165" s="0" t="s">
        <v>646</v>
      </c>
      <c r="C165" s="0" t="s">
        <v>1066</v>
      </c>
      <c r="D165" s="0" t="s">
        <v>1067</v>
      </c>
    </row>
    <row r="166" customFormat="false" ht="11.25" hidden="false" customHeight="false" outlineLevel="0" collapsed="false">
      <c r="A166" s="0" t="n">
        <v>165</v>
      </c>
      <c r="B166" s="0" t="s">
        <v>599</v>
      </c>
      <c r="C166" s="0" t="s">
        <v>1068</v>
      </c>
      <c r="D166" s="0" t="s">
        <v>1069</v>
      </c>
    </row>
    <row r="167" customFormat="false" ht="11.25" hidden="false" customHeight="false" outlineLevel="0" collapsed="false">
      <c r="A167" s="0" t="n">
        <v>166</v>
      </c>
      <c r="B167" s="0" t="s">
        <v>599</v>
      </c>
      <c r="C167" s="0" t="s">
        <v>599</v>
      </c>
      <c r="D167" s="0" t="s">
        <v>600</v>
      </c>
    </row>
    <row r="168" customFormat="false" ht="11.25" hidden="false" customHeight="false" outlineLevel="0" collapsed="false">
      <c r="A168" s="0" t="n">
        <v>167</v>
      </c>
      <c r="B168" s="0" t="s">
        <v>599</v>
      </c>
      <c r="C168" s="0" t="s">
        <v>1070</v>
      </c>
      <c r="D168" s="0" t="s">
        <v>1071</v>
      </c>
    </row>
    <row r="169" customFormat="false" ht="11.25" hidden="false" customHeight="false" outlineLevel="0" collapsed="false">
      <c r="A169" s="0" t="n">
        <v>168</v>
      </c>
      <c r="B169" s="0" t="s">
        <v>599</v>
      </c>
      <c r="C169" s="0" t="s">
        <v>1072</v>
      </c>
      <c r="D169" s="0" t="s">
        <v>1073</v>
      </c>
    </row>
    <row r="170" customFormat="false" ht="11.25" hidden="false" customHeight="false" outlineLevel="0" collapsed="false">
      <c r="A170" s="0" t="n">
        <v>169</v>
      </c>
      <c r="B170" s="0" t="s">
        <v>599</v>
      </c>
      <c r="C170" s="0" t="s">
        <v>1074</v>
      </c>
      <c r="D170" s="0" t="s">
        <v>1075</v>
      </c>
    </row>
    <row r="171" customFormat="false" ht="11.25" hidden="false" customHeight="false" outlineLevel="0" collapsed="false">
      <c r="A171" s="0" t="n">
        <v>170</v>
      </c>
      <c r="B171" s="0" t="s">
        <v>599</v>
      </c>
      <c r="C171" s="0" t="s">
        <v>1076</v>
      </c>
      <c r="D171" s="0" t="s">
        <v>1077</v>
      </c>
    </row>
    <row r="172" customFormat="false" ht="11.25" hidden="false" customHeight="false" outlineLevel="0" collapsed="false">
      <c r="A172" s="0" t="n">
        <v>171</v>
      </c>
      <c r="B172" s="0" t="s">
        <v>599</v>
      </c>
      <c r="C172" s="0" t="s">
        <v>1078</v>
      </c>
      <c r="D172" s="0" t="s">
        <v>1079</v>
      </c>
    </row>
    <row r="173" customFormat="false" ht="11.25" hidden="false" customHeight="false" outlineLevel="0" collapsed="false">
      <c r="A173" s="0" t="n">
        <v>172</v>
      </c>
      <c r="B173" s="0" t="s">
        <v>599</v>
      </c>
      <c r="C173" s="0" t="s">
        <v>601</v>
      </c>
      <c r="D173" s="0" t="s">
        <v>602</v>
      </c>
    </row>
    <row r="174" customFormat="false" ht="11.25" hidden="false" customHeight="false" outlineLevel="0" collapsed="false">
      <c r="A174" s="0" t="n">
        <v>173</v>
      </c>
      <c r="B174" s="0" t="s">
        <v>599</v>
      </c>
      <c r="C174" s="0" t="s">
        <v>1080</v>
      </c>
      <c r="D174" s="0" t="s">
        <v>1081</v>
      </c>
    </row>
    <row r="175" customFormat="false" ht="11.25" hidden="false" customHeight="false" outlineLevel="0" collapsed="false">
      <c r="A175" s="0" t="n">
        <v>174</v>
      </c>
      <c r="B175" s="0" t="s">
        <v>599</v>
      </c>
      <c r="C175" s="0" t="s">
        <v>1082</v>
      </c>
      <c r="D175" s="0" t="s">
        <v>1083</v>
      </c>
    </row>
    <row r="176" customFormat="false" ht="11.25" hidden="false" customHeight="false" outlineLevel="0" collapsed="false">
      <c r="A176" s="0" t="n">
        <v>175</v>
      </c>
      <c r="B176" s="0" t="s">
        <v>599</v>
      </c>
      <c r="C176" s="0" t="s">
        <v>1084</v>
      </c>
      <c r="D176" s="0" t="s">
        <v>1085</v>
      </c>
    </row>
    <row r="177" customFormat="false" ht="11.25" hidden="false" customHeight="false" outlineLevel="0" collapsed="false">
      <c r="A177" s="0" t="n">
        <v>176</v>
      </c>
      <c r="B177" s="0" t="s">
        <v>599</v>
      </c>
      <c r="C177" s="0" t="s">
        <v>1086</v>
      </c>
      <c r="D177" s="0" t="s">
        <v>1087</v>
      </c>
    </row>
    <row r="178" customFormat="false" ht="11.25" hidden="false" customHeight="false" outlineLevel="0" collapsed="false">
      <c r="A178" s="0" t="n">
        <v>177</v>
      </c>
      <c r="B178" s="0" t="s">
        <v>622</v>
      </c>
      <c r="C178" s="0" t="s">
        <v>1088</v>
      </c>
      <c r="D178" s="0" t="s">
        <v>1089</v>
      </c>
    </row>
    <row r="179" customFormat="false" ht="11.25" hidden="false" customHeight="false" outlineLevel="0" collapsed="false">
      <c r="A179" s="0" t="n">
        <v>178</v>
      </c>
      <c r="B179" s="0" t="s">
        <v>622</v>
      </c>
      <c r="C179" s="0" t="s">
        <v>1090</v>
      </c>
      <c r="D179" s="0" t="s">
        <v>1091</v>
      </c>
    </row>
    <row r="180" customFormat="false" ht="11.25" hidden="false" customHeight="false" outlineLevel="0" collapsed="false">
      <c r="A180" s="0" t="n">
        <v>179</v>
      </c>
      <c r="B180" s="0" t="s">
        <v>622</v>
      </c>
      <c r="C180" s="0" t="s">
        <v>1092</v>
      </c>
      <c r="D180" s="0" t="s">
        <v>1093</v>
      </c>
    </row>
    <row r="181" customFormat="false" ht="11.25" hidden="false" customHeight="false" outlineLevel="0" collapsed="false">
      <c r="A181" s="0" t="n">
        <v>180</v>
      </c>
      <c r="B181" s="0" t="s">
        <v>622</v>
      </c>
      <c r="C181" s="0" t="s">
        <v>622</v>
      </c>
      <c r="D181" s="0" t="s">
        <v>623</v>
      </c>
    </row>
    <row r="182" customFormat="false" ht="11.25" hidden="false" customHeight="false" outlineLevel="0" collapsed="false">
      <c r="A182" s="0" t="n">
        <v>181</v>
      </c>
      <c r="B182" s="0" t="s">
        <v>622</v>
      </c>
      <c r="C182" s="0" t="s">
        <v>624</v>
      </c>
      <c r="D182" s="0" t="s">
        <v>625</v>
      </c>
    </row>
    <row r="183" customFormat="false" ht="11.25" hidden="false" customHeight="false" outlineLevel="0" collapsed="false">
      <c r="A183" s="0" t="n">
        <v>182</v>
      </c>
      <c r="B183" s="0" t="s">
        <v>622</v>
      </c>
      <c r="C183" s="0" t="s">
        <v>1094</v>
      </c>
      <c r="D183" s="0" t="s">
        <v>1095</v>
      </c>
    </row>
    <row r="184" customFormat="false" ht="11.25" hidden="false" customHeight="false" outlineLevel="0" collapsed="false">
      <c r="A184" s="0" t="n">
        <v>183</v>
      </c>
      <c r="B184" s="0" t="s">
        <v>622</v>
      </c>
      <c r="C184" s="0" t="s">
        <v>1096</v>
      </c>
      <c r="D184" s="0" t="s">
        <v>1097</v>
      </c>
    </row>
    <row r="185" customFormat="false" ht="11.25" hidden="false" customHeight="false" outlineLevel="0" collapsed="false">
      <c r="A185" s="0" t="n">
        <v>184</v>
      </c>
      <c r="B185" s="0" t="s">
        <v>622</v>
      </c>
      <c r="C185" s="0" t="s">
        <v>1098</v>
      </c>
      <c r="D185" s="0" t="s">
        <v>1099</v>
      </c>
    </row>
    <row r="186" customFormat="false" ht="11.25" hidden="false" customHeight="false" outlineLevel="0" collapsed="false">
      <c r="A186" s="0" t="n">
        <v>185</v>
      </c>
      <c r="B186" s="0" t="s">
        <v>622</v>
      </c>
      <c r="C186" s="0" t="s">
        <v>1100</v>
      </c>
      <c r="D186" s="0" t="s">
        <v>1101</v>
      </c>
    </row>
    <row r="187" customFormat="false" ht="11.25" hidden="false" customHeight="false" outlineLevel="0" collapsed="false">
      <c r="A187" s="0" t="n">
        <v>186</v>
      </c>
      <c r="B187" s="0" t="s">
        <v>622</v>
      </c>
      <c r="C187" s="0" t="s">
        <v>1102</v>
      </c>
      <c r="D187" s="0" t="s">
        <v>1103</v>
      </c>
    </row>
    <row r="188" customFormat="false" ht="11.25" hidden="false" customHeight="false" outlineLevel="0" collapsed="false">
      <c r="A188" s="0" t="n">
        <v>187</v>
      </c>
      <c r="B188" s="0" t="s">
        <v>622</v>
      </c>
      <c r="C188" s="0" t="s">
        <v>1104</v>
      </c>
      <c r="D188" s="0" t="s">
        <v>1105</v>
      </c>
    </row>
    <row r="189" customFormat="false" ht="11.25" hidden="false" customHeight="false" outlineLevel="0" collapsed="false">
      <c r="A189" s="0" t="n">
        <v>188</v>
      </c>
      <c r="B189" s="0" t="s">
        <v>622</v>
      </c>
      <c r="C189" s="0" t="s">
        <v>1106</v>
      </c>
      <c r="D189" s="0" t="s">
        <v>1107</v>
      </c>
    </row>
    <row r="190" customFormat="false" ht="11.25" hidden="false" customHeight="false" outlineLevel="0" collapsed="false">
      <c r="A190" s="0" t="n">
        <v>189</v>
      </c>
      <c r="B190" s="0" t="s">
        <v>622</v>
      </c>
      <c r="C190" s="0" t="s">
        <v>1108</v>
      </c>
      <c r="D190" s="0" t="s">
        <v>1109</v>
      </c>
    </row>
    <row r="191" customFormat="false" ht="11.25" hidden="false" customHeight="false" outlineLevel="0" collapsed="false">
      <c r="A191" s="0" t="n">
        <v>190</v>
      </c>
      <c r="B191" s="0" t="s">
        <v>1110</v>
      </c>
      <c r="C191" s="0" t="s">
        <v>1111</v>
      </c>
      <c r="D191" s="0" t="s">
        <v>1112</v>
      </c>
    </row>
    <row r="192" customFormat="false" ht="11.25" hidden="false" customHeight="false" outlineLevel="0" collapsed="false">
      <c r="A192" s="0" t="n">
        <v>191</v>
      </c>
      <c r="B192" s="0" t="s">
        <v>1110</v>
      </c>
      <c r="C192" s="0" t="s">
        <v>1113</v>
      </c>
      <c r="D192" s="0" t="s">
        <v>1114</v>
      </c>
    </row>
    <row r="193" customFormat="false" ht="11.25" hidden="false" customHeight="false" outlineLevel="0" collapsed="false">
      <c r="A193" s="0" t="n">
        <v>192</v>
      </c>
      <c r="B193" s="0" t="s">
        <v>1110</v>
      </c>
      <c r="C193" s="0" t="s">
        <v>1115</v>
      </c>
      <c r="D193" s="0" t="s">
        <v>1116</v>
      </c>
    </row>
    <row r="194" customFormat="false" ht="11.25" hidden="false" customHeight="false" outlineLevel="0" collapsed="false">
      <c r="A194" s="0" t="n">
        <v>193</v>
      </c>
      <c r="B194" s="0" t="s">
        <v>1110</v>
      </c>
      <c r="C194" s="0" t="s">
        <v>1117</v>
      </c>
      <c r="D194" s="0" t="s">
        <v>1118</v>
      </c>
    </row>
    <row r="195" customFormat="false" ht="11.25" hidden="false" customHeight="false" outlineLevel="0" collapsed="false">
      <c r="A195" s="0" t="n">
        <v>194</v>
      </c>
      <c r="B195" s="0" t="s">
        <v>1110</v>
      </c>
      <c r="C195" s="0" t="s">
        <v>1110</v>
      </c>
      <c r="D195" s="0" t="s">
        <v>1119</v>
      </c>
    </row>
    <row r="196" customFormat="false" ht="11.25" hidden="false" customHeight="false" outlineLevel="0" collapsed="false">
      <c r="A196" s="0" t="n">
        <v>195</v>
      </c>
      <c r="B196" s="0" t="s">
        <v>1110</v>
      </c>
      <c r="C196" s="0" t="s">
        <v>1120</v>
      </c>
      <c r="D196" s="0" t="s">
        <v>1121</v>
      </c>
    </row>
    <row r="197" customFormat="false" ht="11.25" hidden="false" customHeight="false" outlineLevel="0" collapsed="false">
      <c r="A197" s="0" t="n">
        <v>196</v>
      </c>
      <c r="B197" s="0" t="s">
        <v>1110</v>
      </c>
      <c r="C197" s="0" t="s">
        <v>1122</v>
      </c>
      <c r="D197" s="0" t="s">
        <v>1123</v>
      </c>
    </row>
    <row r="198" customFormat="false" ht="11.25" hidden="false" customHeight="false" outlineLevel="0" collapsed="false">
      <c r="A198" s="0" t="n">
        <v>197</v>
      </c>
      <c r="B198" s="0" t="s">
        <v>1110</v>
      </c>
      <c r="C198" s="0" t="s">
        <v>1124</v>
      </c>
      <c r="D198" s="0" t="s">
        <v>1125</v>
      </c>
    </row>
    <row r="199" customFormat="false" ht="11.25" hidden="false" customHeight="false" outlineLevel="0" collapsed="false">
      <c r="A199" s="0" t="n">
        <v>198</v>
      </c>
      <c r="B199" s="0" t="s">
        <v>1110</v>
      </c>
      <c r="C199" s="0" t="s">
        <v>1126</v>
      </c>
      <c r="D199" s="0" t="s">
        <v>1127</v>
      </c>
    </row>
    <row r="200" customFormat="false" ht="11.25" hidden="false" customHeight="false" outlineLevel="0" collapsed="false">
      <c r="A200" s="0" t="n">
        <v>199</v>
      </c>
      <c r="B200" s="0" t="s">
        <v>1110</v>
      </c>
      <c r="C200" s="0" t="s">
        <v>1128</v>
      </c>
      <c r="D200" s="0" t="s">
        <v>1129</v>
      </c>
    </row>
    <row r="201" customFormat="false" ht="11.25" hidden="false" customHeight="false" outlineLevel="0" collapsed="false">
      <c r="A201" s="0" t="n">
        <v>200</v>
      </c>
      <c r="B201" s="0" t="s">
        <v>1110</v>
      </c>
      <c r="C201" s="0" t="s">
        <v>1130</v>
      </c>
      <c r="D201" s="0" t="s">
        <v>1131</v>
      </c>
    </row>
    <row r="202" customFormat="false" ht="11.25" hidden="false" customHeight="false" outlineLevel="0" collapsed="false">
      <c r="A202" s="0" t="n">
        <v>201</v>
      </c>
      <c r="B202" s="0" t="s">
        <v>1110</v>
      </c>
      <c r="C202" s="0" t="s">
        <v>1132</v>
      </c>
      <c r="D202" s="0" t="s">
        <v>1133</v>
      </c>
    </row>
    <row r="203" customFormat="false" ht="11.25" hidden="false" customHeight="false" outlineLevel="0" collapsed="false">
      <c r="A203" s="0" t="n">
        <v>202</v>
      </c>
      <c r="B203" s="0" t="s">
        <v>517</v>
      </c>
      <c r="C203" s="0" t="s">
        <v>663</v>
      </c>
      <c r="D203" s="0" t="s">
        <v>664</v>
      </c>
    </row>
    <row r="204" customFormat="false" ht="11.25" hidden="false" customHeight="false" outlineLevel="0" collapsed="false">
      <c r="A204" s="0" t="n">
        <v>203</v>
      </c>
      <c r="B204" s="0" t="s">
        <v>517</v>
      </c>
      <c r="C204" s="0" t="s">
        <v>1134</v>
      </c>
      <c r="D204" s="0" t="s">
        <v>1135</v>
      </c>
    </row>
    <row r="205" customFormat="false" ht="11.25" hidden="false" customHeight="false" outlineLevel="0" collapsed="false">
      <c r="A205" s="0" t="n">
        <v>204</v>
      </c>
      <c r="B205" s="0" t="s">
        <v>517</v>
      </c>
      <c r="C205" s="0" t="s">
        <v>1136</v>
      </c>
      <c r="D205" s="0" t="s">
        <v>1137</v>
      </c>
    </row>
    <row r="206" customFormat="false" ht="11.25" hidden="false" customHeight="false" outlineLevel="0" collapsed="false">
      <c r="A206" s="0" t="n">
        <v>205</v>
      </c>
      <c r="B206" s="0" t="s">
        <v>517</v>
      </c>
      <c r="C206" s="0" t="s">
        <v>1138</v>
      </c>
      <c r="D206" s="0" t="s">
        <v>1139</v>
      </c>
    </row>
    <row r="207" customFormat="false" ht="11.25" hidden="false" customHeight="false" outlineLevel="0" collapsed="false">
      <c r="A207" s="0" t="n">
        <v>206</v>
      </c>
      <c r="B207" s="0" t="s">
        <v>517</v>
      </c>
      <c r="C207" s="0" t="s">
        <v>1140</v>
      </c>
      <c r="D207" s="0" t="s">
        <v>1141</v>
      </c>
    </row>
    <row r="208" customFormat="false" ht="11.25" hidden="false" customHeight="false" outlineLevel="0" collapsed="false">
      <c r="A208" s="0" t="n">
        <v>207</v>
      </c>
      <c r="B208" s="0" t="s">
        <v>517</v>
      </c>
      <c r="C208" s="0" t="s">
        <v>517</v>
      </c>
      <c r="D208" s="0" t="s">
        <v>518</v>
      </c>
    </row>
    <row r="209" customFormat="false" ht="11.25" hidden="false" customHeight="false" outlineLevel="0" collapsed="false">
      <c r="A209" s="0" t="n">
        <v>208</v>
      </c>
      <c r="B209" s="0" t="s">
        <v>517</v>
      </c>
      <c r="C209" s="0" t="s">
        <v>1142</v>
      </c>
      <c r="D209" s="0" t="s">
        <v>1143</v>
      </c>
    </row>
    <row r="210" customFormat="false" ht="11.25" hidden="false" customHeight="false" outlineLevel="0" collapsed="false">
      <c r="A210" s="0" t="n">
        <v>209</v>
      </c>
      <c r="B210" s="0" t="s">
        <v>517</v>
      </c>
      <c r="C210" s="0" t="s">
        <v>1013</v>
      </c>
      <c r="D210" s="0" t="s">
        <v>1144</v>
      </c>
    </row>
    <row r="211" customFormat="false" ht="11.25" hidden="false" customHeight="false" outlineLevel="0" collapsed="false">
      <c r="A211" s="0" t="n">
        <v>210</v>
      </c>
      <c r="B211" s="0" t="s">
        <v>517</v>
      </c>
      <c r="C211" s="0" t="s">
        <v>1145</v>
      </c>
      <c r="D211" s="0" t="s">
        <v>1146</v>
      </c>
    </row>
    <row r="212" customFormat="false" ht="11.25" hidden="false" customHeight="false" outlineLevel="0" collapsed="false">
      <c r="A212" s="0" t="n">
        <v>211</v>
      </c>
      <c r="B212" s="0" t="s">
        <v>517</v>
      </c>
      <c r="C212" s="0" t="s">
        <v>519</v>
      </c>
      <c r="D212" s="0" t="s">
        <v>520</v>
      </c>
    </row>
    <row r="213" customFormat="false" ht="11.25" hidden="false" customHeight="false" outlineLevel="0" collapsed="false">
      <c r="A213" s="0" t="n">
        <v>212</v>
      </c>
      <c r="B213" s="0" t="s">
        <v>517</v>
      </c>
      <c r="C213" s="0" t="s">
        <v>1147</v>
      </c>
      <c r="D213" s="0" t="s">
        <v>1148</v>
      </c>
    </row>
    <row r="214" customFormat="false" ht="11.25" hidden="false" customHeight="false" outlineLevel="0" collapsed="false">
      <c r="A214" s="0" t="n">
        <v>213</v>
      </c>
      <c r="B214" s="0" t="s">
        <v>517</v>
      </c>
      <c r="C214" s="0" t="s">
        <v>1149</v>
      </c>
      <c r="D214" s="0" t="s">
        <v>1150</v>
      </c>
    </row>
    <row r="215" customFormat="false" ht="11.25" hidden="false" customHeight="false" outlineLevel="0" collapsed="false">
      <c r="A215" s="0" t="n">
        <v>214</v>
      </c>
      <c r="B215" s="0" t="s">
        <v>517</v>
      </c>
      <c r="C215" s="0" t="s">
        <v>1151</v>
      </c>
      <c r="D215" s="0" t="s">
        <v>1152</v>
      </c>
    </row>
    <row r="216" customFormat="false" ht="11.25" hidden="false" customHeight="false" outlineLevel="0" collapsed="false">
      <c r="A216" s="0" t="n">
        <v>215</v>
      </c>
      <c r="B216" s="0" t="s">
        <v>517</v>
      </c>
      <c r="C216" s="0" t="s">
        <v>1153</v>
      </c>
      <c r="D216" s="0" t="s">
        <v>1154</v>
      </c>
    </row>
    <row r="217" customFormat="false" ht="11.25" hidden="false" customHeight="false" outlineLevel="0" collapsed="false">
      <c r="A217" s="0" t="n">
        <v>216</v>
      </c>
      <c r="B217" s="0" t="s">
        <v>517</v>
      </c>
      <c r="C217" s="0" t="s">
        <v>1155</v>
      </c>
      <c r="D217" s="0" t="s">
        <v>1156</v>
      </c>
    </row>
    <row r="218" customFormat="false" ht="11.25" hidden="false" customHeight="false" outlineLevel="0" collapsed="false">
      <c r="A218" s="0" t="n">
        <v>217</v>
      </c>
      <c r="B218" s="0" t="s">
        <v>517</v>
      </c>
      <c r="C218" s="0" t="s">
        <v>943</v>
      </c>
      <c r="D218" s="0" t="s">
        <v>1157</v>
      </c>
    </row>
    <row r="219" customFormat="false" ht="11.25" hidden="false" customHeight="false" outlineLevel="0" collapsed="false">
      <c r="A219" s="0" t="n">
        <v>218</v>
      </c>
      <c r="B219" s="0" t="s">
        <v>1158</v>
      </c>
      <c r="C219" s="0" t="s">
        <v>1159</v>
      </c>
      <c r="D219" s="0" t="s">
        <v>1160</v>
      </c>
    </row>
    <row r="220" customFormat="false" ht="11.25" hidden="false" customHeight="false" outlineLevel="0" collapsed="false">
      <c r="A220" s="0" t="n">
        <v>219</v>
      </c>
      <c r="B220" s="0" t="s">
        <v>1158</v>
      </c>
      <c r="C220" s="0" t="s">
        <v>1161</v>
      </c>
      <c r="D220" s="0" t="s">
        <v>1162</v>
      </c>
    </row>
    <row r="221" customFormat="false" ht="11.25" hidden="false" customHeight="false" outlineLevel="0" collapsed="false">
      <c r="A221" s="0" t="n">
        <v>220</v>
      </c>
      <c r="B221" s="0" t="s">
        <v>1158</v>
      </c>
      <c r="C221" s="0" t="s">
        <v>1163</v>
      </c>
      <c r="D221" s="0" t="s">
        <v>1164</v>
      </c>
    </row>
    <row r="222" customFormat="false" ht="11.25" hidden="false" customHeight="false" outlineLevel="0" collapsed="false">
      <c r="A222" s="0" t="n">
        <v>221</v>
      </c>
      <c r="B222" s="0" t="s">
        <v>1158</v>
      </c>
      <c r="C222" s="0" t="s">
        <v>1165</v>
      </c>
      <c r="D222" s="0" t="s">
        <v>1166</v>
      </c>
    </row>
    <row r="223" customFormat="false" ht="11.25" hidden="false" customHeight="false" outlineLevel="0" collapsed="false">
      <c r="A223" s="0" t="n">
        <v>222</v>
      </c>
      <c r="B223" s="0" t="s">
        <v>1158</v>
      </c>
      <c r="C223" s="0" t="s">
        <v>1167</v>
      </c>
      <c r="D223" s="0" t="s">
        <v>1168</v>
      </c>
    </row>
    <row r="224" customFormat="false" ht="11.25" hidden="false" customHeight="false" outlineLevel="0" collapsed="false">
      <c r="A224" s="0" t="n">
        <v>223</v>
      </c>
      <c r="B224" s="0" t="s">
        <v>1158</v>
      </c>
      <c r="C224" s="0" t="s">
        <v>1169</v>
      </c>
      <c r="D224" s="0" t="s">
        <v>1170</v>
      </c>
    </row>
    <row r="225" customFormat="false" ht="11.25" hidden="false" customHeight="false" outlineLevel="0" collapsed="false">
      <c r="A225" s="0" t="n">
        <v>224</v>
      </c>
      <c r="B225" s="0" t="s">
        <v>1158</v>
      </c>
      <c r="C225" s="0" t="s">
        <v>1171</v>
      </c>
      <c r="D225" s="0" t="s">
        <v>1172</v>
      </c>
    </row>
    <row r="226" customFormat="false" ht="11.25" hidden="false" customHeight="false" outlineLevel="0" collapsed="false">
      <c r="A226" s="0" t="n">
        <v>225</v>
      </c>
      <c r="B226" s="0" t="s">
        <v>1158</v>
      </c>
      <c r="C226" s="0" t="s">
        <v>1158</v>
      </c>
      <c r="D226" s="0" t="s">
        <v>1173</v>
      </c>
    </row>
    <row r="227" customFormat="false" ht="11.25" hidden="false" customHeight="false" outlineLevel="0" collapsed="false">
      <c r="A227" s="0" t="n">
        <v>226</v>
      </c>
      <c r="B227" s="0" t="s">
        <v>1158</v>
      </c>
      <c r="C227" s="0" t="s">
        <v>1174</v>
      </c>
      <c r="D227" s="0" t="s">
        <v>1175</v>
      </c>
    </row>
    <row r="228" customFormat="false" ht="11.25" hidden="false" customHeight="false" outlineLevel="0" collapsed="false">
      <c r="A228" s="0" t="n">
        <v>227</v>
      </c>
      <c r="B228" s="0" t="s">
        <v>1158</v>
      </c>
      <c r="C228" s="0" t="s">
        <v>1176</v>
      </c>
      <c r="D228" s="0" t="s">
        <v>1177</v>
      </c>
    </row>
    <row r="229" customFormat="false" ht="11.25" hidden="false" customHeight="false" outlineLevel="0" collapsed="false">
      <c r="A229" s="0" t="n">
        <v>228</v>
      </c>
      <c r="B229" s="0" t="s">
        <v>1158</v>
      </c>
      <c r="C229" s="0" t="s">
        <v>1178</v>
      </c>
      <c r="D229" s="0" t="s">
        <v>1179</v>
      </c>
    </row>
    <row r="230" customFormat="false" ht="11.25" hidden="false" customHeight="false" outlineLevel="0" collapsed="false">
      <c r="A230" s="0" t="n">
        <v>229</v>
      </c>
      <c r="B230" s="0" t="s">
        <v>1158</v>
      </c>
      <c r="C230" s="0" t="s">
        <v>1180</v>
      </c>
      <c r="D230" s="0" t="s">
        <v>1181</v>
      </c>
    </row>
    <row r="231" customFormat="false" ht="11.25" hidden="false" customHeight="false" outlineLevel="0" collapsed="false">
      <c r="A231" s="0" t="n">
        <v>230</v>
      </c>
      <c r="B231" s="0" t="s">
        <v>1158</v>
      </c>
      <c r="C231" s="0" t="s">
        <v>1182</v>
      </c>
      <c r="D231" s="0" t="s">
        <v>1183</v>
      </c>
    </row>
    <row r="232" customFormat="false" ht="11.25" hidden="false" customHeight="false" outlineLevel="0" collapsed="false">
      <c r="A232" s="0" t="n">
        <v>231</v>
      </c>
      <c r="B232" s="0" t="s">
        <v>1184</v>
      </c>
      <c r="C232" s="0" t="s">
        <v>1185</v>
      </c>
      <c r="D232" s="0" t="s">
        <v>1186</v>
      </c>
    </row>
    <row r="233" customFormat="false" ht="11.25" hidden="false" customHeight="false" outlineLevel="0" collapsed="false">
      <c r="A233" s="0" t="n">
        <v>232</v>
      </c>
      <c r="B233" s="0" t="s">
        <v>1184</v>
      </c>
      <c r="C233" s="0" t="s">
        <v>1187</v>
      </c>
      <c r="D233" s="0" t="s">
        <v>1188</v>
      </c>
    </row>
    <row r="234" customFormat="false" ht="11.25" hidden="false" customHeight="false" outlineLevel="0" collapsed="false">
      <c r="A234" s="0" t="n">
        <v>233</v>
      </c>
      <c r="B234" s="0" t="s">
        <v>1184</v>
      </c>
      <c r="C234" s="0" t="s">
        <v>1189</v>
      </c>
      <c r="D234" s="0" t="s">
        <v>1190</v>
      </c>
    </row>
    <row r="235" customFormat="false" ht="11.25" hidden="false" customHeight="false" outlineLevel="0" collapsed="false">
      <c r="A235" s="0" t="n">
        <v>234</v>
      </c>
      <c r="B235" s="0" t="s">
        <v>1184</v>
      </c>
      <c r="C235" s="0" t="s">
        <v>1191</v>
      </c>
      <c r="D235" s="0" t="s">
        <v>1192</v>
      </c>
    </row>
    <row r="236" customFormat="false" ht="11.25" hidden="false" customHeight="false" outlineLevel="0" collapsed="false">
      <c r="A236" s="0" t="n">
        <v>235</v>
      </c>
      <c r="B236" s="0" t="s">
        <v>1184</v>
      </c>
      <c r="C236" s="0" t="s">
        <v>1193</v>
      </c>
      <c r="D236" s="0" t="s">
        <v>1194</v>
      </c>
    </row>
    <row r="237" customFormat="false" ht="11.25" hidden="false" customHeight="false" outlineLevel="0" collapsed="false">
      <c r="A237" s="0" t="n">
        <v>236</v>
      </c>
      <c r="B237" s="0" t="s">
        <v>1184</v>
      </c>
      <c r="C237" s="0" t="s">
        <v>1184</v>
      </c>
      <c r="D237" s="0" t="s">
        <v>1195</v>
      </c>
    </row>
    <row r="238" customFormat="false" ht="11.25" hidden="false" customHeight="false" outlineLevel="0" collapsed="false">
      <c r="A238" s="0" t="n">
        <v>237</v>
      </c>
      <c r="B238" s="0" t="s">
        <v>1184</v>
      </c>
      <c r="C238" s="0" t="s">
        <v>1196</v>
      </c>
      <c r="D238" s="0" t="s">
        <v>1197</v>
      </c>
    </row>
    <row r="239" customFormat="false" ht="11.25" hidden="false" customHeight="false" outlineLevel="0" collapsed="false">
      <c r="A239" s="0" t="n">
        <v>238</v>
      </c>
      <c r="B239" s="0" t="s">
        <v>1184</v>
      </c>
      <c r="C239" s="0" t="s">
        <v>1198</v>
      </c>
      <c r="D239" s="0" t="s">
        <v>1199</v>
      </c>
    </row>
    <row r="240" customFormat="false" ht="11.25" hidden="false" customHeight="false" outlineLevel="0" collapsed="false">
      <c r="A240" s="0" t="n">
        <v>239</v>
      </c>
      <c r="B240" s="0" t="s">
        <v>1184</v>
      </c>
      <c r="C240" s="0" t="s">
        <v>1200</v>
      </c>
      <c r="D240" s="0" t="s">
        <v>1201</v>
      </c>
    </row>
    <row r="241" customFormat="false" ht="11.25" hidden="false" customHeight="false" outlineLevel="0" collapsed="false">
      <c r="A241" s="0" t="n">
        <v>240</v>
      </c>
      <c r="B241" s="0" t="s">
        <v>1184</v>
      </c>
      <c r="C241" s="0" t="s">
        <v>1202</v>
      </c>
      <c r="D241" s="0" t="s">
        <v>1203</v>
      </c>
    </row>
    <row r="242" customFormat="false" ht="11.25" hidden="false" customHeight="false" outlineLevel="0" collapsed="false">
      <c r="A242" s="0" t="n">
        <v>241</v>
      </c>
      <c r="B242" s="0" t="s">
        <v>1184</v>
      </c>
      <c r="C242" s="0" t="s">
        <v>1204</v>
      </c>
      <c r="D242" s="0" t="s">
        <v>1205</v>
      </c>
    </row>
    <row r="243" customFormat="false" ht="11.25" hidden="false" customHeight="false" outlineLevel="0" collapsed="false">
      <c r="A243" s="0" t="n">
        <v>242</v>
      </c>
      <c r="B243" s="0" t="s">
        <v>1184</v>
      </c>
      <c r="C243" s="0" t="s">
        <v>1206</v>
      </c>
      <c r="D243" s="0" t="s">
        <v>1207</v>
      </c>
    </row>
    <row r="244" customFormat="false" ht="11.25" hidden="false" customHeight="false" outlineLevel="0" collapsed="false">
      <c r="A244" s="0" t="n">
        <v>243</v>
      </c>
      <c r="B244" s="0" t="s">
        <v>1184</v>
      </c>
      <c r="C244" s="0" t="s">
        <v>1208</v>
      </c>
      <c r="D244" s="0" t="s">
        <v>1209</v>
      </c>
    </row>
    <row r="245" customFormat="false" ht="11.25" hidden="false" customHeight="false" outlineLevel="0" collapsed="false">
      <c r="A245" s="0" t="n">
        <v>244</v>
      </c>
      <c r="B245" s="0" t="s">
        <v>1210</v>
      </c>
      <c r="C245" s="0" t="s">
        <v>1211</v>
      </c>
      <c r="D245" s="0" t="s">
        <v>1212</v>
      </c>
    </row>
    <row r="246" customFormat="false" ht="11.25" hidden="false" customHeight="false" outlineLevel="0" collapsed="false">
      <c r="A246" s="0" t="n">
        <v>245</v>
      </c>
      <c r="B246" s="0" t="s">
        <v>1210</v>
      </c>
      <c r="C246" s="0" t="s">
        <v>1213</v>
      </c>
      <c r="D246" s="0" t="s">
        <v>1214</v>
      </c>
    </row>
    <row r="247" customFormat="false" ht="11.25" hidden="false" customHeight="false" outlineLevel="0" collapsed="false">
      <c r="A247" s="0" t="n">
        <v>246</v>
      </c>
      <c r="B247" s="0" t="s">
        <v>1210</v>
      </c>
      <c r="C247" s="0" t="s">
        <v>1210</v>
      </c>
      <c r="D247" s="0" t="s">
        <v>1215</v>
      </c>
    </row>
    <row r="248" customFormat="false" ht="11.25" hidden="false" customHeight="false" outlineLevel="0" collapsed="false">
      <c r="A248" s="0" t="n">
        <v>247</v>
      </c>
      <c r="B248" s="0" t="s">
        <v>1210</v>
      </c>
      <c r="C248" s="0" t="s">
        <v>1216</v>
      </c>
      <c r="D248" s="0" t="s">
        <v>1217</v>
      </c>
    </row>
    <row r="249" customFormat="false" ht="11.25" hidden="false" customHeight="false" outlineLevel="0" collapsed="false">
      <c r="A249" s="0" t="n">
        <v>248</v>
      </c>
      <c r="B249" s="0" t="s">
        <v>1210</v>
      </c>
      <c r="C249" s="0" t="s">
        <v>1218</v>
      </c>
      <c r="D249" s="0" t="s">
        <v>1219</v>
      </c>
    </row>
    <row r="250" customFormat="false" ht="11.25" hidden="false" customHeight="false" outlineLevel="0" collapsed="false">
      <c r="A250" s="0" t="n">
        <v>249</v>
      </c>
      <c r="B250" s="0" t="s">
        <v>1210</v>
      </c>
      <c r="C250" s="0" t="s">
        <v>1220</v>
      </c>
      <c r="D250" s="0" t="s">
        <v>1221</v>
      </c>
    </row>
    <row r="251" customFormat="false" ht="11.25" hidden="false" customHeight="false" outlineLevel="0" collapsed="false">
      <c r="A251" s="0" t="n">
        <v>250</v>
      </c>
      <c r="B251" s="0" t="s">
        <v>1210</v>
      </c>
      <c r="C251" s="0" t="s">
        <v>1222</v>
      </c>
      <c r="D251" s="0" t="s">
        <v>1223</v>
      </c>
    </row>
    <row r="252" customFormat="false" ht="11.25" hidden="false" customHeight="false" outlineLevel="0" collapsed="false">
      <c r="A252" s="0" t="n">
        <v>251</v>
      </c>
      <c r="B252" s="0" t="s">
        <v>1210</v>
      </c>
      <c r="C252" s="0" t="s">
        <v>1224</v>
      </c>
      <c r="D252" s="0" t="s">
        <v>1225</v>
      </c>
    </row>
    <row r="253" customFormat="false" ht="11.25" hidden="false" customHeight="false" outlineLevel="0" collapsed="false">
      <c r="A253" s="0" t="n">
        <v>252</v>
      </c>
      <c r="B253" s="0" t="s">
        <v>1210</v>
      </c>
      <c r="C253" s="0" t="s">
        <v>1226</v>
      </c>
      <c r="D253" s="0" t="s">
        <v>1227</v>
      </c>
    </row>
    <row r="254" customFormat="false" ht="11.25" hidden="false" customHeight="false" outlineLevel="0" collapsed="false">
      <c r="A254" s="0" t="n">
        <v>253</v>
      </c>
      <c r="B254" s="0" t="s">
        <v>567</v>
      </c>
      <c r="C254" s="0" t="s">
        <v>1228</v>
      </c>
      <c r="D254" s="0" t="s">
        <v>1229</v>
      </c>
    </row>
    <row r="255" customFormat="false" ht="11.25" hidden="false" customHeight="false" outlineLevel="0" collapsed="false">
      <c r="A255" s="0" t="n">
        <v>254</v>
      </c>
      <c r="B255" s="0" t="s">
        <v>567</v>
      </c>
      <c r="C255" s="0" t="s">
        <v>1230</v>
      </c>
      <c r="D255" s="0" t="s">
        <v>1231</v>
      </c>
    </row>
    <row r="256" customFormat="false" ht="11.25" hidden="false" customHeight="false" outlineLevel="0" collapsed="false">
      <c r="A256" s="0" t="n">
        <v>255</v>
      </c>
      <c r="B256" s="0" t="s">
        <v>567</v>
      </c>
      <c r="C256" s="0" t="s">
        <v>1232</v>
      </c>
      <c r="D256" s="0" t="s">
        <v>1233</v>
      </c>
    </row>
    <row r="257" customFormat="false" ht="11.25" hidden="false" customHeight="false" outlineLevel="0" collapsed="false">
      <c r="A257" s="0" t="n">
        <v>256</v>
      </c>
      <c r="B257" s="0" t="s">
        <v>567</v>
      </c>
      <c r="C257" s="0" t="s">
        <v>1234</v>
      </c>
      <c r="D257" s="0" t="s">
        <v>1235</v>
      </c>
    </row>
    <row r="258" customFormat="false" ht="11.25" hidden="false" customHeight="false" outlineLevel="0" collapsed="false">
      <c r="A258" s="0" t="n">
        <v>257</v>
      </c>
      <c r="B258" s="0" t="s">
        <v>567</v>
      </c>
      <c r="C258" s="0" t="s">
        <v>567</v>
      </c>
      <c r="D258" s="0" t="s">
        <v>568</v>
      </c>
    </row>
    <row r="259" customFormat="false" ht="11.25" hidden="false" customHeight="false" outlineLevel="0" collapsed="false">
      <c r="A259" s="0" t="n">
        <v>258</v>
      </c>
      <c r="B259" s="0" t="s">
        <v>567</v>
      </c>
      <c r="C259" s="0" t="s">
        <v>1236</v>
      </c>
      <c r="D259" s="0" t="s">
        <v>1237</v>
      </c>
    </row>
    <row r="260" customFormat="false" ht="11.25" hidden="false" customHeight="false" outlineLevel="0" collapsed="false">
      <c r="A260" s="0" t="n">
        <v>259</v>
      </c>
      <c r="B260" s="0" t="s">
        <v>567</v>
      </c>
      <c r="C260" s="0" t="s">
        <v>1238</v>
      </c>
      <c r="D260" s="0" t="s">
        <v>1239</v>
      </c>
    </row>
    <row r="261" customFormat="false" ht="11.25" hidden="false" customHeight="false" outlineLevel="0" collapsed="false">
      <c r="A261" s="0" t="n">
        <v>260</v>
      </c>
      <c r="B261" s="0" t="s">
        <v>567</v>
      </c>
      <c r="C261" s="0" t="s">
        <v>1240</v>
      </c>
      <c r="D261" s="0" t="s">
        <v>1241</v>
      </c>
    </row>
    <row r="262" customFormat="false" ht="11.25" hidden="false" customHeight="false" outlineLevel="0" collapsed="false">
      <c r="A262" s="0" t="n">
        <v>261</v>
      </c>
      <c r="B262" s="0" t="s">
        <v>567</v>
      </c>
      <c r="C262" s="0" t="s">
        <v>569</v>
      </c>
      <c r="D262" s="0" t="s">
        <v>570</v>
      </c>
    </row>
    <row r="263" customFormat="false" ht="11.25" hidden="false" customHeight="false" outlineLevel="0" collapsed="false">
      <c r="A263" s="0" t="n">
        <v>262</v>
      </c>
      <c r="B263" s="0" t="s">
        <v>567</v>
      </c>
      <c r="C263" s="0" t="s">
        <v>1242</v>
      </c>
      <c r="D263" s="0" t="s">
        <v>1243</v>
      </c>
    </row>
    <row r="264" customFormat="false" ht="11.25" hidden="false" customHeight="false" outlineLevel="0" collapsed="false">
      <c r="A264" s="0" t="n">
        <v>263</v>
      </c>
      <c r="B264" s="0" t="s">
        <v>567</v>
      </c>
      <c r="C264" s="0" t="s">
        <v>1244</v>
      </c>
      <c r="D264" s="0" t="s">
        <v>1245</v>
      </c>
    </row>
    <row r="265" customFormat="false" ht="11.25" hidden="false" customHeight="false" outlineLevel="0" collapsed="false">
      <c r="A265" s="0" t="n">
        <v>264</v>
      </c>
      <c r="B265" s="0" t="s">
        <v>567</v>
      </c>
      <c r="C265" s="0" t="s">
        <v>1246</v>
      </c>
      <c r="D265" s="0" t="s">
        <v>1247</v>
      </c>
    </row>
    <row r="266" customFormat="false" ht="11.25" hidden="false" customHeight="false" outlineLevel="0" collapsed="false">
      <c r="A266" s="0" t="n">
        <v>265</v>
      </c>
      <c r="B266" s="0" t="s">
        <v>567</v>
      </c>
      <c r="C266" s="0" t="s">
        <v>1248</v>
      </c>
      <c r="D266" s="0" t="s">
        <v>1249</v>
      </c>
    </row>
    <row r="267" customFormat="false" ht="11.25" hidden="false" customHeight="false" outlineLevel="0" collapsed="false">
      <c r="A267" s="0" t="n">
        <v>266</v>
      </c>
      <c r="B267" s="0" t="s">
        <v>567</v>
      </c>
      <c r="C267" s="0" t="s">
        <v>1250</v>
      </c>
      <c r="D267" s="0" t="s">
        <v>1251</v>
      </c>
    </row>
    <row r="268" customFormat="false" ht="11.25" hidden="false" customHeight="false" outlineLevel="0" collapsed="false">
      <c r="A268" s="0" t="n">
        <v>267</v>
      </c>
      <c r="B268" s="0" t="s">
        <v>1252</v>
      </c>
      <c r="C268" s="0" t="s">
        <v>1253</v>
      </c>
      <c r="D268" s="0" t="s">
        <v>1254</v>
      </c>
    </row>
    <row r="269" customFormat="false" ht="11.25" hidden="false" customHeight="false" outlineLevel="0" collapsed="false">
      <c r="A269" s="0" t="n">
        <v>268</v>
      </c>
      <c r="B269" s="0" t="s">
        <v>1252</v>
      </c>
      <c r="C269" s="0" t="s">
        <v>1255</v>
      </c>
      <c r="D269" s="0" t="s">
        <v>1256</v>
      </c>
    </row>
    <row r="270" customFormat="false" ht="11.25" hidden="false" customHeight="false" outlineLevel="0" collapsed="false">
      <c r="A270" s="0" t="n">
        <v>269</v>
      </c>
      <c r="B270" s="0" t="s">
        <v>1252</v>
      </c>
      <c r="C270" s="0" t="s">
        <v>1257</v>
      </c>
      <c r="D270" s="0" t="s">
        <v>1258</v>
      </c>
    </row>
    <row r="271" customFormat="false" ht="11.25" hidden="false" customHeight="false" outlineLevel="0" collapsed="false">
      <c r="A271" s="0" t="n">
        <v>270</v>
      </c>
      <c r="B271" s="0" t="s">
        <v>1252</v>
      </c>
      <c r="C271" s="0" t="s">
        <v>1259</v>
      </c>
      <c r="D271" s="0" t="s">
        <v>1260</v>
      </c>
    </row>
    <row r="272" customFormat="false" ht="11.25" hidden="false" customHeight="false" outlineLevel="0" collapsed="false">
      <c r="A272" s="0" t="n">
        <v>271</v>
      </c>
      <c r="B272" s="0" t="s">
        <v>1252</v>
      </c>
      <c r="C272" s="0" t="s">
        <v>1261</v>
      </c>
      <c r="D272" s="0" t="s">
        <v>1262</v>
      </c>
    </row>
    <row r="273" customFormat="false" ht="11.25" hidden="false" customHeight="false" outlineLevel="0" collapsed="false">
      <c r="A273" s="0" t="n">
        <v>272</v>
      </c>
      <c r="B273" s="0" t="s">
        <v>1252</v>
      </c>
      <c r="C273" s="0" t="s">
        <v>1263</v>
      </c>
      <c r="D273" s="0" t="s">
        <v>1264</v>
      </c>
    </row>
    <row r="274" customFormat="false" ht="11.25" hidden="false" customHeight="false" outlineLevel="0" collapsed="false">
      <c r="A274" s="0" t="n">
        <v>273</v>
      </c>
      <c r="B274" s="0" t="s">
        <v>1252</v>
      </c>
      <c r="C274" s="0" t="s">
        <v>1252</v>
      </c>
      <c r="D274" s="0" t="s">
        <v>1265</v>
      </c>
    </row>
    <row r="275" customFormat="false" ht="11.25" hidden="false" customHeight="false" outlineLevel="0" collapsed="false">
      <c r="A275" s="0" t="n">
        <v>274</v>
      </c>
      <c r="B275" s="0" t="s">
        <v>1252</v>
      </c>
      <c r="C275" s="0" t="s">
        <v>1266</v>
      </c>
      <c r="D275" s="0" t="s">
        <v>1267</v>
      </c>
    </row>
    <row r="276" customFormat="false" ht="11.25" hidden="false" customHeight="false" outlineLevel="0" collapsed="false">
      <c r="A276" s="0" t="n">
        <v>275</v>
      </c>
      <c r="B276" s="0" t="s">
        <v>1252</v>
      </c>
      <c r="C276" s="0" t="s">
        <v>1268</v>
      </c>
      <c r="D276" s="0" t="s">
        <v>1269</v>
      </c>
    </row>
    <row r="277" customFormat="false" ht="11.25" hidden="false" customHeight="false" outlineLevel="0" collapsed="false">
      <c r="A277" s="0" t="n">
        <v>276</v>
      </c>
      <c r="B277" s="0" t="s">
        <v>1252</v>
      </c>
      <c r="C277" s="0" t="s">
        <v>1270</v>
      </c>
      <c r="D277" s="0" t="s">
        <v>1271</v>
      </c>
    </row>
    <row r="278" customFormat="false" ht="11.25" hidden="false" customHeight="false" outlineLevel="0" collapsed="false">
      <c r="A278" s="0" t="n">
        <v>277</v>
      </c>
      <c r="B278" s="0" t="s">
        <v>1252</v>
      </c>
      <c r="C278" s="0" t="s">
        <v>1272</v>
      </c>
      <c r="D278" s="0" t="s">
        <v>1273</v>
      </c>
    </row>
    <row r="279" customFormat="false" ht="11.25" hidden="false" customHeight="false" outlineLevel="0" collapsed="false">
      <c r="A279" s="0" t="n">
        <v>278</v>
      </c>
      <c r="B279" s="0" t="s">
        <v>1252</v>
      </c>
      <c r="C279" s="0" t="s">
        <v>1274</v>
      </c>
      <c r="D279" s="0" t="s">
        <v>1275</v>
      </c>
    </row>
    <row r="280" customFormat="false" ht="11.25" hidden="false" customHeight="false" outlineLevel="0" collapsed="false">
      <c r="A280" s="0" t="n">
        <v>279</v>
      </c>
      <c r="B280" s="0" t="s">
        <v>1252</v>
      </c>
      <c r="C280" s="0" t="s">
        <v>1276</v>
      </c>
      <c r="D280" s="0" t="s">
        <v>1277</v>
      </c>
    </row>
    <row r="281" customFormat="false" ht="11.25" hidden="false" customHeight="false" outlineLevel="0" collapsed="false">
      <c r="A281" s="0" t="n">
        <v>280</v>
      </c>
      <c r="B281" s="0" t="s">
        <v>1252</v>
      </c>
      <c r="C281" s="0" t="s">
        <v>1278</v>
      </c>
      <c r="D281" s="0" t="s">
        <v>1279</v>
      </c>
    </row>
    <row r="282" customFormat="false" ht="11.25" hidden="false" customHeight="false" outlineLevel="0" collapsed="false">
      <c r="A282" s="0" t="n">
        <v>281</v>
      </c>
      <c r="B282" s="0" t="s">
        <v>1252</v>
      </c>
      <c r="C282" s="0" t="s">
        <v>1280</v>
      </c>
      <c r="D282" s="0" t="s">
        <v>1281</v>
      </c>
    </row>
    <row r="283" customFormat="false" ht="11.25" hidden="false" customHeight="false" outlineLevel="0" collapsed="false">
      <c r="A283" s="0" t="n">
        <v>282</v>
      </c>
      <c r="B283" s="0" t="s">
        <v>1252</v>
      </c>
      <c r="C283" s="0" t="s">
        <v>1282</v>
      </c>
      <c r="D283" s="0" t="s">
        <v>1283</v>
      </c>
    </row>
    <row r="284" customFormat="false" ht="11.25" hidden="false" customHeight="false" outlineLevel="0" collapsed="false">
      <c r="A284" s="0" t="n">
        <v>283</v>
      </c>
      <c r="B284" s="0" t="s">
        <v>1284</v>
      </c>
      <c r="C284" s="0" t="s">
        <v>1285</v>
      </c>
      <c r="D284" s="0" t="s">
        <v>1286</v>
      </c>
    </row>
    <row r="285" customFormat="false" ht="11.25" hidden="false" customHeight="false" outlineLevel="0" collapsed="false">
      <c r="A285" s="0" t="n">
        <v>284</v>
      </c>
      <c r="B285" s="0" t="s">
        <v>1284</v>
      </c>
      <c r="C285" s="0" t="s">
        <v>1287</v>
      </c>
      <c r="D285" s="0" t="s">
        <v>1288</v>
      </c>
    </row>
    <row r="286" customFormat="false" ht="11.25" hidden="false" customHeight="false" outlineLevel="0" collapsed="false">
      <c r="A286" s="0" t="n">
        <v>285</v>
      </c>
      <c r="B286" s="0" t="s">
        <v>1284</v>
      </c>
      <c r="C286" s="0" t="s">
        <v>1289</v>
      </c>
      <c r="D286" s="0" t="s">
        <v>1290</v>
      </c>
    </row>
    <row r="287" customFormat="false" ht="11.25" hidden="false" customHeight="false" outlineLevel="0" collapsed="false">
      <c r="A287" s="0" t="n">
        <v>286</v>
      </c>
      <c r="B287" s="0" t="s">
        <v>1284</v>
      </c>
      <c r="C287" s="0" t="s">
        <v>1291</v>
      </c>
      <c r="D287" s="0" t="s">
        <v>1292</v>
      </c>
    </row>
    <row r="288" customFormat="false" ht="11.25" hidden="false" customHeight="false" outlineLevel="0" collapsed="false">
      <c r="A288" s="0" t="n">
        <v>287</v>
      </c>
      <c r="B288" s="0" t="s">
        <v>1284</v>
      </c>
      <c r="C288" s="0" t="s">
        <v>1293</v>
      </c>
      <c r="D288" s="0" t="s">
        <v>1294</v>
      </c>
    </row>
    <row r="289" customFormat="false" ht="11.25" hidden="false" customHeight="false" outlineLevel="0" collapsed="false">
      <c r="A289" s="0" t="n">
        <v>288</v>
      </c>
      <c r="B289" s="0" t="s">
        <v>1284</v>
      </c>
      <c r="C289" s="0" t="s">
        <v>1295</v>
      </c>
      <c r="D289" s="0" t="s">
        <v>1296</v>
      </c>
    </row>
    <row r="290" customFormat="false" ht="11.25" hidden="false" customHeight="false" outlineLevel="0" collapsed="false">
      <c r="A290" s="0" t="n">
        <v>289</v>
      </c>
      <c r="B290" s="0" t="s">
        <v>1284</v>
      </c>
      <c r="C290" s="0" t="s">
        <v>1284</v>
      </c>
      <c r="D290" s="0" t="s">
        <v>1297</v>
      </c>
    </row>
    <row r="291" customFormat="false" ht="11.25" hidden="false" customHeight="false" outlineLevel="0" collapsed="false">
      <c r="A291" s="0" t="n">
        <v>290</v>
      </c>
      <c r="B291" s="0" t="s">
        <v>1284</v>
      </c>
      <c r="C291" s="0" t="s">
        <v>1298</v>
      </c>
      <c r="D291" s="0" t="s">
        <v>1299</v>
      </c>
    </row>
    <row r="292" customFormat="false" ht="11.25" hidden="false" customHeight="false" outlineLevel="0" collapsed="false">
      <c r="A292" s="0" t="n">
        <v>291</v>
      </c>
      <c r="B292" s="0" t="s">
        <v>591</v>
      </c>
      <c r="C292" s="0" t="s">
        <v>1300</v>
      </c>
      <c r="D292" s="0" t="s">
        <v>1301</v>
      </c>
    </row>
    <row r="293" customFormat="false" ht="11.25" hidden="false" customHeight="false" outlineLevel="0" collapsed="false">
      <c r="A293" s="0" t="n">
        <v>292</v>
      </c>
      <c r="B293" s="0" t="s">
        <v>591</v>
      </c>
      <c r="C293" s="0" t="s">
        <v>1302</v>
      </c>
      <c r="D293" s="0" t="s">
        <v>1303</v>
      </c>
    </row>
    <row r="294" customFormat="false" ht="11.25" hidden="false" customHeight="false" outlineLevel="0" collapsed="false">
      <c r="A294" s="0" t="n">
        <v>293</v>
      </c>
      <c r="B294" s="0" t="s">
        <v>591</v>
      </c>
      <c r="C294" s="0" t="s">
        <v>1304</v>
      </c>
      <c r="D294" s="0" t="s">
        <v>1305</v>
      </c>
    </row>
    <row r="295" customFormat="false" ht="11.25" hidden="false" customHeight="false" outlineLevel="0" collapsed="false">
      <c r="A295" s="0" t="n">
        <v>294</v>
      </c>
      <c r="B295" s="0" t="s">
        <v>591</v>
      </c>
      <c r="C295" s="0" t="s">
        <v>1306</v>
      </c>
      <c r="D295" s="0" t="s">
        <v>1307</v>
      </c>
    </row>
    <row r="296" customFormat="false" ht="11.25" hidden="false" customHeight="false" outlineLevel="0" collapsed="false">
      <c r="A296" s="0" t="n">
        <v>295</v>
      </c>
      <c r="B296" s="0" t="s">
        <v>591</v>
      </c>
      <c r="C296" s="0" t="s">
        <v>1308</v>
      </c>
      <c r="D296" s="0" t="s">
        <v>1309</v>
      </c>
    </row>
    <row r="297" customFormat="false" ht="11.25" hidden="false" customHeight="false" outlineLevel="0" collapsed="false">
      <c r="A297" s="0" t="n">
        <v>296</v>
      </c>
      <c r="B297" s="0" t="s">
        <v>591</v>
      </c>
      <c r="C297" s="0" t="s">
        <v>1310</v>
      </c>
      <c r="D297" s="0" t="s">
        <v>1311</v>
      </c>
    </row>
    <row r="298" customFormat="false" ht="11.25" hidden="false" customHeight="false" outlineLevel="0" collapsed="false">
      <c r="A298" s="0" t="n">
        <v>297</v>
      </c>
      <c r="B298" s="0" t="s">
        <v>591</v>
      </c>
      <c r="C298" s="0" t="s">
        <v>591</v>
      </c>
      <c r="D298" s="0" t="s">
        <v>592</v>
      </c>
    </row>
    <row r="299" customFormat="false" ht="11.25" hidden="false" customHeight="false" outlineLevel="0" collapsed="false">
      <c r="A299" s="0" t="n">
        <v>298</v>
      </c>
      <c r="B299" s="0" t="s">
        <v>591</v>
      </c>
      <c r="C299" s="0" t="s">
        <v>593</v>
      </c>
      <c r="D299" s="0" t="s">
        <v>594</v>
      </c>
    </row>
    <row r="300" customFormat="false" ht="11.25" hidden="false" customHeight="false" outlineLevel="0" collapsed="false">
      <c r="A300" s="0" t="n">
        <v>299</v>
      </c>
      <c r="B300" s="0" t="s">
        <v>1312</v>
      </c>
      <c r="C300" s="0" t="s">
        <v>1313</v>
      </c>
      <c r="D300" s="0" t="s">
        <v>1314</v>
      </c>
    </row>
    <row r="301" customFormat="false" ht="11.25" hidden="false" customHeight="false" outlineLevel="0" collapsed="false">
      <c r="A301" s="0" t="n">
        <v>300</v>
      </c>
      <c r="B301" s="0" t="s">
        <v>1312</v>
      </c>
      <c r="C301" s="0" t="s">
        <v>1315</v>
      </c>
      <c r="D301" s="0" t="s">
        <v>1316</v>
      </c>
    </row>
    <row r="302" customFormat="false" ht="11.25" hidden="false" customHeight="false" outlineLevel="0" collapsed="false">
      <c r="A302" s="0" t="n">
        <v>301</v>
      </c>
      <c r="B302" s="0" t="s">
        <v>1312</v>
      </c>
      <c r="C302" s="0" t="s">
        <v>1317</v>
      </c>
      <c r="D302" s="0" t="s">
        <v>1318</v>
      </c>
    </row>
    <row r="303" customFormat="false" ht="11.25" hidden="false" customHeight="false" outlineLevel="0" collapsed="false">
      <c r="A303" s="0" t="n">
        <v>302</v>
      </c>
      <c r="B303" s="0" t="s">
        <v>1312</v>
      </c>
      <c r="C303" s="0" t="s">
        <v>1319</v>
      </c>
      <c r="D303" s="0" t="s">
        <v>1320</v>
      </c>
    </row>
    <row r="304" customFormat="false" ht="11.25" hidden="false" customHeight="false" outlineLevel="0" collapsed="false">
      <c r="A304" s="0" t="n">
        <v>303</v>
      </c>
      <c r="B304" s="0" t="s">
        <v>1312</v>
      </c>
      <c r="C304" s="0" t="s">
        <v>1321</v>
      </c>
      <c r="D304" s="0" t="s">
        <v>1322</v>
      </c>
    </row>
    <row r="305" customFormat="false" ht="11.25" hidden="false" customHeight="false" outlineLevel="0" collapsed="false">
      <c r="A305" s="0" t="n">
        <v>304</v>
      </c>
      <c r="B305" s="0" t="s">
        <v>1312</v>
      </c>
      <c r="C305" s="0" t="s">
        <v>1312</v>
      </c>
      <c r="D305" s="0" t="s">
        <v>1323</v>
      </c>
    </row>
    <row r="306" customFormat="false" ht="11.25" hidden="false" customHeight="false" outlineLevel="0" collapsed="false">
      <c r="A306" s="0" t="n">
        <v>305</v>
      </c>
      <c r="B306" s="0" t="s">
        <v>1312</v>
      </c>
      <c r="C306" s="0" t="s">
        <v>1324</v>
      </c>
      <c r="D306" s="0" t="s">
        <v>1325</v>
      </c>
    </row>
    <row r="307" customFormat="false" ht="11.25" hidden="false" customHeight="false" outlineLevel="0" collapsed="false">
      <c r="A307" s="0" t="n">
        <v>306</v>
      </c>
      <c r="B307" s="0" t="s">
        <v>638</v>
      </c>
      <c r="C307" s="0" t="s">
        <v>1115</v>
      </c>
      <c r="D307" s="0" t="s">
        <v>1326</v>
      </c>
    </row>
    <row r="308" customFormat="false" ht="11.25" hidden="false" customHeight="false" outlineLevel="0" collapsed="false">
      <c r="A308" s="0" t="n">
        <v>307</v>
      </c>
      <c r="B308" s="0" t="s">
        <v>638</v>
      </c>
      <c r="C308" s="0" t="s">
        <v>1327</v>
      </c>
      <c r="D308" s="0" t="s">
        <v>1328</v>
      </c>
    </row>
    <row r="309" customFormat="false" ht="11.25" hidden="false" customHeight="false" outlineLevel="0" collapsed="false">
      <c r="A309" s="0" t="n">
        <v>308</v>
      </c>
      <c r="B309" s="0" t="s">
        <v>638</v>
      </c>
      <c r="C309" s="0" t="s">
        <v>1329</v>
      </c>
      <c r="D309" s="0" t="s">
        <v>1330</v>
      </c>
    </row>
    <row r="310" customFormat="false" ht="11.25" hidden="false" customHeight="false" outlineLevel="0" collapsed="false">
      <c r="A310" s="0" t="n">
        <v>309</v>
      </c>
      <c r="B310" s="0" t="s">
        <v>638</v>
      </c>
      <c r="C310" s="0" t="s">
        <v>1331</v>
      </c>
      <c r="D310" s="0" t="s">
        <v>1332</v>
      </c>
    </row>
    <row r="311" customFormat="false" ht="11.25" hidden="false" customHeight="false" outlineLevel="0" collapsed="false">
      <c r="A311" s="0" t="n">
        <v>310</v>
      </c>
      <c r="B311" s="0" t="s">
        <v>638</v>
      </c>
      <c r="C311" s="0" t="s">
        <v>1333</v>
      </c>
      <c r="D311" s="0" t="s">
        <v>1334</v>
      </c>
    </row>
    <row r="312" customFormat="false" ht="11.25" hidden="false" customHeight="false" outlineLevel="0" collapsed="false">
      <c r="A312" s="0" t="n">
        <v>311</v>
      </c>
      <c r="B312" s="0" t="s">
        <v>638</v>
      </c>
      <c r="C312" s="0" t="s">
        <v>640</v>
      </c>
      <c r="D312" s="0" t="s">
        <v>641</v>
      </c>
    </row>
    <row r="313" customFormat="false" ht="11.25" hidden="false" customHeight="false" outlineLevel="0" collapsed="false">
      <c r="A313" s="0" t="n">
        <v>312</v>
      </c>
      <c r="B313" s="0" t="s">
        <v>638</v>
      </c>
      <c r="C313" s="0" t="s">
        <v>1335</v>
      </c>
      <c r="D313" s="0" t="s">
        <v>1336</v>
      </c>
    </row>
    <row r="314" customFormat="false" ht="11.25" hidden="false" customHeight="false" outlineLevel="0" collapsed="false">
      <c r="A314" s="0" t="n">
        <v>313</v>
      </c>
      <c r="B314" s="0" t="s">
        <v>638</v>
      </c>
      <c r="C314" s="0" t="s">
        <v>1337</v>
      </c>
      <c r="D314" s="0" t="s">
        <v>1338</v>
      </c>
    </row>
    <row r="315" customFormat="false" ht="11.25" hidden="false" customHeight="false" outlineLevel="0" collapsed="false">
      <c r="A315" s="0" t="n">
        <v>314</v>
      </c>
      <c r="B315" s="0" t="s">
        <v>638</v>
      </c>
      <c r="C315" s="0" t="s">
        <v>1339</v>
      </c>
      <c r="D315" s="0" t="s">
        <v>1340</v>
      </c>
    </row>
    <row r="316" customFormat="false" ht="11.25" hidden="false" customHeight="false" outlineLevel="0" collapsed="false">
      <c r="A316" s="0" t="n">
        <v>315</v>
      </c>
      <c r="B316" s="0" t="s">
        <v>638</v>
      </c>
      <c r="C316" s="0" t="s">
        <v>1341</v>
      </c>
      <c r="D316" s="0" t="s">
        <v>1342</v>
      </c>
    </row>
    <row r="317" customFormat="false" ht="11.25" hidden="false" customHeight="false" outlineLevel="0" collapsed="false">
      <c r="A317" s="0" t="n">
        <v>316</v>
      </c>
      <c r="B317" s="0" t="s">
        <v>638</v>
      </c>
      <c r="C317" s="0" t="s">
        <v>1343</v>
      </c>
      <c r="D317" s="0" t="s">
        <v>1344</v>
      </c>
    </row>
    <row r="318" customFormat="false" ht="11.25" hidden="false" customHeight="false" outlineLevel="0" collapsed="false">
      <c r="A318" s="0" t="n">
        <v>317</v>
      </c>
      <c r="B318" s="0" t="s">
        <v>638</v>
      </c>
      <c r="C318" s="0" t="s">
        <v>638</v>
      </c>
      <c r="D318" s="0" t="s">
        <v>639</v>
      </c>
    </row>
    <row r="319" customFormat="false" ht="11.25" hidden="false" customHeight="false" outlineLevel="0" collapsed="false">
      <c r="A319" s="0" t="n">
        <v>318</v>
      </c>
      <c r="B319" s="0" t="s">
        <v>1345</v>
      </c>
      <c r="C319" s="0" t="s">
        <v>1346</v>
      </c>
      <c r="D319" s="0" t="s">
        <v>1347</v>
      </c>
    </row>
    <row r="320" customFormat="false" ht="11.25" hidden="false" customHeight="false" outlineLevel="0" collapsed="false">
      <c r="A320" s="0" t="n">
        <v>319</v>
      </c>
      <c r="B320" s="0" t="s">
        <v>1345</v>
      </c>
      <c r="C320" s="0" t="s">
        <v>1348</v>
      </c>
      <c r="D320" s="0" t="s">
        <v>1349</v>
      </c>
    </row>
    <row r="321" customFormat="false" ht="11.25" hidden="false" customHeight="false" outlineLevel="0" collapsed="false">
      <c r="A321" s="0" t="n">
        <v>320</v>
      </c>
      <c r="B321" s="0" t="s">
        <v>1345</v>
      </c>
      <c r="C321" s="0" t="s">
        <v>1350</v>
      </c>
      <c r="D321" s="0" t="s">
        <v>1351</v>
      </c>
    </row>
    <row r="322" customFormat="false" ht="11.25" hidden="false" customHeight="false" outlineLevel="0" collapsed="false">
      <c r="A322" s="0" t="n">
        <v>321</v>
      </c>
      <c r="B322" s="0" t="s">
        <v>1345</v>
      </c>
      <c r="C322" s="0" t="s">
        <v>1352</v>
      </c>
      <c r="D322" s="0" t="s">
        <v>1353</v>
      </c>
    </row>
    <row r="323" customFormat="false" ht="11.25" hidden="false" customHeight="false" outlineLevel="0" collapsed="false">
      <c r="A323" s="0" t="n">
        <v>322</v>
      </c>
      <c r="B323" s="0" t="s">
        <v>1345</v>
      </c>
      <c r="C323" s="0" t="s">
        <v>812</v>
      </c>
      <c r="D323" s="0" t="s">
        <v>1354</v>
      </c>
    </row>
    <row r="324" customFormat="false" ht="11.25" hidden="false" customHeight="false" outlineLevel="0" collapsed="false">
      <c r="A324" s="0" t="n">
        <v>323</v>
      </c>
      <c r="B324" s="0" t="s">
        <v>1345</v>
      </c>
      <c r="C324" s="0" t="s">
        <v>1355</v>
      </c>
      <c r="D324" s="0" t="s">
        <v>1356</v>
      </c>
    </row>
    <row r="325" customFormat="false" ht="11.25" hidden="false" customHeight="false" outlineLevel="0" collapsed="false">
      <c r="A325" s="0" t="n">
        <v>324</v>
      </c>
      <c r="B325" s="0" t="s">
        <v>1345</v>
      </c>
      <c r="C325" s="0" t="s">
        <v>1357</v>
      </c>
      <c r="D325" s="0" t="s">
        <v>1358</v>
      </c>
    </row>
    <row r="326" customFormat="false" ht="11.25" hidden="false" customHeight="false" outlineLevel="0" collapsed="false">
      <c r="A326" s="0" t="n">
        <v>325</v>
      </c>
      <c r="B326" s="0" t="s">
        <v>1345</v>
      </c>
      <c r="C326" s="0" t="s">
        <v>1359</v>
      </c>
      <c r="D326" s="0" t="s">
        <v>1360</v>
      </c>
    </row>
    <row r="327" customFormat="false" ht="11.25" hidden="false" customHeight="false" outlineLevel="0" collapsed="false">
      <c r="A327" s="0" t="n">
        <v>326</v>
      </c>
      <c r="B327" s="0" t="s">
        <v>1345</v>
      </c>
      <c r="C327" s="0" t="s">
        <v>1361</v>
      </c>
      <c r="D327" s="0" t="s">
        <v>1362</v>
      </c>
    </row>
    <row r="328" customFormat="false" ht="11.25" hidden="false" customHeight="false" outlineLevel="0" collapsed="false">
      <c r="A328" s="0" t="n">
        <v>327</v>
      </c>
      <c r="B328" s="0" t="s">
        <v>1345</v>
      </c>
      <c r="C328" s="0" t="s">
        <v>1363</v>
      </c>
      <c r="D328" s="0" t="s">
        <v>1364</v>
      </c>
    </row>
    <row r="329" customFormat="false" ht="11.25" hidden="false" customHeight="false" outlineLevel="0" collapsed="false">
      <c r="A329" s="0" t="n">
        <v>328</v>
      </c>
      <c r="B329" s="0" t="s">
        <v>1345</v>
      </c>
      <c r="C329" s="0" t="s">
        <v>1365</v>
      </c>
      <c r="D329" s="0" t="s">
        <v>1366</v>
      </c>
    </row>
    <row r="330" customFormat="false" ht="11.25" hidden="false" customHeight="false" outlineLevel="0" collapsed="false">
      <c r="A330" s="0" t="n">
        <v>329</v>
      </c>
      <c r="B330" s="0" t="s">
        <v>1345</v>
      </c>
      <c r="C330" s="0" t="s">
        <v>1367</v>
      </c>
      <c r="D330" s="0" t="s">
        <v>1368</v>
      </c>
    </row>
    <row r="331" customFormat="false" ht="11.25" hidden="false" customHeight="false" outlineLevel="0" collapsed="false">
      <c r="A331" s="0" t="n">
        <v>330</v>
      </c>
      <c r="B331" s="0" t="s">
        <v>1345</v>
      </c>
      <c r="C331" s="0" t="s">
        <v>1345</v>
      </c>
      <c r="D331" s="0" t="s">
        <v>1369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windowProtection="false" showFormulas="false" showGridLines="false" showRowColHeaders="true" showZeros="true" rightToLeft="false" tabSelected="false" showOutlineSymbols="true" defaultGridColor="true" view="normal" topLeftCell="D17" colorId="64" zoomScale="100" zoomScaleNormal="100" zoomScalePageLayoutView="100" workbookViewId="0">
      <selection pane="topLeft" activeCell="K24" activeCellId="0" sqref="K24"/>
    </sheetView>
  </sheetViews>
  <sheetFormatPr defaultRowHeight="11.25"/>
  <cols>
    <col collapsed="false" hidden="true" max="3" min="1" style="0" width="0"/>
    <col collapsed="false" hidden="false" max="4" min="4" style="0" width="4.58959537572254"/>
    <col collapsed="false" hidden="false" max="5" min="5" style="0" width="41.4450867052023"/>
    <col collapsed="false" hidden="false" max="6" min="6" style="0" width="63.4682080924855"/>
    <col collapsed="false" hidden="false" max="7" min="7" style="0" width="4.58959537572254"/>
    <col collapsed="false" hidden="false" max="1025" min="8" style="0" width="11.4682080924855"/>
  </cols>
  <sheetData>
    <row r="1" s="82" customFormat="true" ht="13.5" hidden="true" customHeight="true" outlineLevel="0" collapsed="false">
      <c r="B1" s="83"/>
      <c r="F1" s="82" t="n">
        <v>30370933</v>
      </c>
      <c r="G1" s="79"/>
      <c r="I1" s="79"/>
    </row>
    <row r="2" customFormat="false" ht="12" hidden="true" customHeight="true" outlineLevel="0" collapsed="false">
      <c r="A2" s="82"/>
      <c r="B2" s="83"/>
      <c r="C2" s="82"/>
      <c r="D2" s="82"/>
      <c r="E2" s="82"/>
      <c r="G2" s="79"/>
      <c r="I2" s="79"/>
    </row>
    <row r="3" customFormat="false" ht="11.25" hidden="true" customHeight="false" outlineLevel="0" collapsed="false"/>
    <row r="4" customFormat="false" ht="11.25" hidden="false" customHeight="false" outlineLevel="0" collapsed="false">
      <c r="D4" s="84"/>
      <c r="E4" s="85"/>
      <c r="F4" s="86" t="e">
        <f aca="false">version</f>
        <v>#NAME?</v>
      </c>
    </row>
    <row r="5" customFormat="false" ht="43.5" hidden="false" customHeight="true" outlineLevel="0" collapsed="false">
      <c r="D5" s="87"/>
      <c r="E5" s="88" t="s">
        <v>152</v>
      </c>
      <c r="F5" s="88"/>
      <c r="G5" s="89"/>
    </row>
    <row r="6" customFormat="false" ht="3" hidden="false" customHeight="true" outlineLevel="0" collapsed="false">
      <c r="D6" s="84"/>
      <c r="E6" s="90"/>
      <c r="F6" s="91"/>
      <c r="G6" s="89"/>
    </row>
    <row r="7" customFormat="false" ht="20.1" hidden="false" customHeight="true" outlineLevel="0" collapsed="false">
      <c r="A7" s="92"/>
      <c r="D7" s="87"/>
      <c r="E7" s="90" t="s">
        <v>153</v>
      </c>
      <c r="F7" s="93" t="s">
        <v>154</v>
      </c>
      <c r="G7" s="89"/>
    </row>
    <row r="8" customFormat="false" ht="11.25" hidden="false" customHeight="false" outlineLevel="0" collapsed="false">
      <c r="A8" s="94"/>
      <c r="D8" s="95"/>
      <c r="E8" s="90"/>
      <c r="F8" s="96"/>
      <c r="G8" s="96"/>
    </row>
    <row r="9" customFormat="false" ht="19.5" hidden="false" customHeight="false" outlineLevel="0" collapsed="false">
      <c r="D9" s="87"/>
      <c r="E9" s="97" t="s">
        <v>155</v>
      </c>
      <c r="F9" s="98" t="s">
        <v>156</v>
      </c>
      <c r="G9" s="84"/>
    </row>
    <row r="10" customFormat="false" ht="3" hidden="false" customHeight="true" outlineLevel="0" collapsed="false">
      <c r="A10" s="94"/>
      <c r="D10" s="95"/>
      <c r="E10" s="90"/>
      <c r="F10" s="96"/>
      <c r="G10" s="96"/>
    </row>
    <row r="11" customFormat="false" ht="45" hidden="false" customHeight="false" outlineLevel="0" collapsed="false">
      <c r="D11" s="87"/>
      <c r="E11" s="97" t="s">
        <v>157</v>
      </c>
      <c r="F11" s="99" t="s">
        <v>158</v>
      </c>
      <c r="G11" s="84"/>
    </row>
    <row r="12" customFormat="false" ht="3.75" hidden="false" customHeight="true" outlineLevel="0" collapsed="false">
      <c r="A12" s="94"/>
      <c r="D12" s="95"/>
      <c r="E12" s="90"/>
      <c r="F12" s="96"/>
      <c r="G12" s="96"/>
    </row>
    <row r="13" customFormat="false" ht="34.5" hidden="false" customHeight="true" outlineLevel="0" collapsed="false">
      <c r="A13" s="94"/>
      <c r="D13" s="95"/>
      <c r="E13" s="97" t="s">
        <v>159</v>
      </c>
      <c r="F13" s="99" t="s">
        <v>158</v>
      </c>
      <c r="G13" s="96"/>
    </row>
    <row r="14" customFormat="false" ht="3.75" hidden="false" customHeight="true" outlineLevel="0" collapsed="false">
      <c r="A14" s="94"/>
      <c r="D14" s="95"/>
      <c r="E14" s="90"/>
      <c r="F14" s="96"/>
      <c r="G14" s="96"/>
    </row>
    <row r="15" customFormat="false" ht="19.5" hidden="true" customHeight="true" outlineLevel="0" collapsed="false">
      <c r="A15" s="94"/>
      <c r="D15" s="95"/>
      <c r="E15" s="90" t="s">
        <v>160</v>
      </c>
      <c r="F15" s="100"/>
      <c r="G15" s="96"/>
    </row>
    <row r="16" customFormat="false" ht="22.5" hidden="true" customHeight="true" outlineLevel="0" collapsed="false">
      <c r="A16" s="94"/>
      <c r="D16" s="95"/>
      <c r="E16" s="90" t="s">
        <v>161</v>
      </c>
      <c r="F16" s="101"/>
      <c r="G16" s="96"/>
    </row>
    <row r="17" customFormat="false" ht="3.75" hidden="false" customHeight="true" outlineLevel="0" collapsed="false">
      <c r="A17" s="94"/>
      <c r="D17" s="95"/>
      <c r="E17" s="90"/>
      <c r="F17" s="96"/>
      <c r="G17" s="96"/>
    </row>
    <row r="18" customFormat="false" ht="20.1" hidden="false" customHeight="true" outlineLevel="0" collapsed="false">
      <c r="A18" s="94"/>
      <c r="D18" s="95"/>
      <c r="E18" s="97" t="s">
        <v>162</v>
      </c>
      <c r="F18" s="102" t="s">
        <v>163</v>
      </c>
      <c r="G18" s="96"/>
    </row>
    <row r="19" customFormat="false" ht="34.5" hidden="true" customHeight="true" outlineLevel="0" collapsed="false">
      <c r="A19" s="94"/>
      <c r="D19" s="95"/>
      <c r="E19" s="90" t="s">
        <v>164</v>
      </c>
      <c r="F19" s="103"/>
      <c r="G19" s="96"/>
    </row>
    <row r="20" customFormat="false" ht="11.25" hidden="false" customHeight="false" outlineLevel="0" collapsed="false">
      <c r="A20" s="94"/>
      <c r="D20" s="95"/>
      <c r="E20" s="90"/>
      <c r="F20" s="96"/>
      <c r="G20" s="96"/>
    </row>
    <row r="21" customFormat="false" ht="20.1" hidden="false" customHeight="true" outlineLevel="0" collapsed="false">
      <c r="A21" s="94"/>
      <c r="D21" s="95"/>
      <c r="E21" s="90"/>
      <c r="F21" s="96" t="s">
        <v>165</v>
      </c>
      <c r="G21" s="96"/>
    </row>
    <row r="22" customFormat="false" ht="20.1" hidden="false" customHeight="true" outlineLevel="0" collapsed="false">
      <c r="D22" s="87"/>
      <c r="E22" s="97" t="s">
        <v>166</v>
      </c>
      <c r="F22" s="102" t="s">
        <v>167</v>
      </c>
      <c r="G22" s="96"/>
    </row>
    <row r="23" customFormat="false" ht="20.1" hidden="false" customHeight="true" outlineLevel="0" collapsed="false">
      <c r="D23" s="87"/>
      <c r="E23" s="90" t="s">
        <v>168</v>
      </c>
      <c r="F23" s="102" t="s">
        <v>169</v>
      </c>
      <c r="G23" s="84"/>
    </row>
    <row r="24" customFormat="false" ht="11.25" hidden="false" customHeight="false" outlineLevel="0" collapsed="false">
      <c r="A24" s="94"/>
      <c r="D24" s="95"/>
      <c r="E24" s="90"/>
      <c r="F24" s="96"/>
      <c r="G24" s="96"/>
    </row>
    <row r="25" customFormat="false" ht="33.75" hidden="false" customHeight="false" outlineLevel="0" collapsed="false">
      <c r="D25" s="87"/>
      <c r="E25" s="97" t="s">
        <v>170</v>
      </c>
      <c r="F25" s="99" t="s">
        <v>158</v>
      </c>
      <c r="G25" s="84"/>
    </row>
    <row r="26" customFormat="false" ht="30" hidden="false" customHeight="true" outlineLevel="0" collapsed="false">
      <c r="C26" s="104"/>
      <c r="D26" s="95"/>
      <c r="E26" s="90"/>
      <c r="F26" s="96"/>
      <c r="G26" s="105"/>
    </row>
    <row r="27" customFormat="false" ht="19.5" hidden="false" customHeight="false" outlineLevel="0" collapsed="false">
      <c r="C27" s="104"/>
      <c r="D27" s="106"/>
      <c r="E27" s="90" t="s">
        <v>171</v>
      </c>
      <c r="F27" s="98" t="s">
        <v>172</v>
      </c>
      <c r="G27" s="105"/>
      <c r="J27" s="107"/>
    </row>
    <row r="28" customFormat="false" ht="19.5" hidden="true" customHeight="false" outlineLevel="0" collapsed="false">
      <c r="C28" s="104"/>
      <c r="D28" s="106"/>
      <c r="E28" s="90" t="s">
        <v>173</v>
      </c>
      <c r="F28" s="101"/>
      <c r="G28" s="105"/>
      <c r="J28" s="107"/>
    </row>
    <row r="29" customFormat="false" ht="19.5" hidden="false" customHeight="false" outlineLevel="0" collapsed="false">
      <c r="C29" s="104"/>
      <c r="D29" s="106"/>
      <c r="E29" s="90" t="s">
        <v>174</v>
      </c>
      <c r="F29" s="98" t="s">
        <v>175</v>
      </c>
      <c r="G29" s="105"/>
      <c r="J29" s="107"/>
    </row>
    <row r="30" customFormat="false" ht="19.5" hidden="false" customHeight="false" outlineLevel="0" collapsed="false">
      <c r="C30" s="104"/>
      <c r="D30" s="106"/>
      <c r="E30" s="90" t="s">
        <v>176</v>
      </c>
      <c r="F30" s="98" t="s">
        <v>177</v>
      </c>
      <c r="G30" s="105"/>
      <c r="H30" s="108"/>
      <c r="J30" s="107"/>
    </row>
    <row r="31" customFormat="false" ht="3.75" hidden="true" customHeight="true" outlineLevel="0" collapsed="false">
      <c r="A31" s="94"/>
      <c r="D31" s="95"/>
      <c r="E31" s="90"/>
      <c r="F31" s="96"/>
      <c r="G31" s="96"/>
    </row>
    <row r="32" customFormat="false" ht="19.5" hidden="false" customHeight="false" outlineLevel="0" collapsed="false">
      <c r="D32" s="87"/>
      <c r="E32" s="97" t="s">
        <v>178</v>
      </c>
      <c r="F32" s="98" t="s">
        <v>179</v>
      </c>
      <c r="G32" s="84"/>
    </row>
    <row r="33" customFormat="false" ht="11.25" hidden="false" customHeight="false" outlineLevel="0" collapsed="false">
      <c r="A33" s="94"/>
      <c r="D33" s="95"/>
      <c r="E33" s="90"/>
      <c r="F33" s="96"/>
      <c r="G33" s="96"/>
    </row>
    <row r="34" customFormat="false" ht="22.5" hidden="false" customHeight="false" outlineLevel="0" collapsed="false">
      <c r="A34" s="109"/>
      <c r="B34" s="110"/>
      <c r="D34" s="111"/>
      <c r="E34" s="112" t="s">
        <v>180</v>
      </c>
      <c r="F34" s="113" t="s">
        <v>181</v>
      </c>
      <c r="G34" s="96"/>
    </row>
    <row r="35" customFormat="false" ht="3" hidden="false" customHeight="true" outlineLevel="0" collapsed="false">
      <c r="D35" s="87"/>
      <c r="E35" s="90"/>
      <c r="F35" s="114"/>
      <c r="G35" s="84"/>
    </row>
    <row r="36" customFormat="false" ht="22.5" hidden="false" customHeight="false" outlineLevel="0" collapsed="false">
      <c r="A36" s="109"/>
      <c r="B36" s="110"/>
      <c r="D36" s="111"/>
      <c r="E36" s="112" t="s">
        <v>182</v>
      </c>
      <c r="F36" s="113" t="s">
        <v>183</v>
      </c>
      <c r="G36" s="96"/>
    </row>
  </sheetData>
  <sheetProtection sheet="true" password="fa9c" objects="true" scenarios="true" formatColumns="false" formatRows="false"/>
  <mergeCells count="1">
    <mergeCell ref="E5:F5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F16 F28 F34 F36" type="textLength">
      <formula1>900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F11 F13 F25" type="list">
      <formula1>"a"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22" type="list">
      <formula1>QUARTER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23" type="list">
      <formula1>year_list</formula1>
      <formula2>0</formula2>
    </dataValidation>
    <dataValidation allowBlank="true" error="Введите значение от 1 до 100" errorTitle="Ошибка" operator="between" prompt="от 1 до 100" showDropDown="false" showErrorMessage="true" showInputMessage="true" sqref="F15" type="whole">
      <formula1>1</formula1>
      <formula2>100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18" type="list">
      <formula1>data_type</formula1>
      <formula2>0</formula2>
    </dataValidation>
    <dataValidation allowBlank="true" operator="between" prompt="Выберите значение из календаря (иконка справа от выбранной ячейки), либо введите дату непосредственно в ячейку в формате - 'ДД.ММ.ГГГГ'" showDropDown="false" showErrorMessage="true" showInputMessage="true" sqref="F19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8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/>
  <cols>
    <col collapsed="false" hidden="false" max="1025" min="1" style="0" width="10.705202312138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15"/>
  <sheetViews>
    <sheetView windowProtection="false"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E36" activeCellId="0" sqref="E36"/>
    </sheetView>
  </sheetViews>
  <sheetFormatPr defaultRowHeight="14.25"/>
  <cols>
    <col collapsed="false" hidden="true" max="2" min="1" style="0" width="0"/>
    <col collapsed="false" hidden="false" max="3" min="3" style="0" width="4.58959537572254"/>
    <col collapsed="false" hidden="false" max="4" min="4" style="0" width="7.79768786127168"/>
    <col collapsed="false" hidden="false" max="5" min="5" style="0" width="38.5433526011561"/>
    <col collapsed="false" hidden="false" max="6" min="6" style="0" width="4.58959537572254"/>
    <col collapsed="false" hidden="false" max="7" min="7" style="0" width="7.79768786127168"/>
    <col collapsed="false" hidden="false" max="8" min="8" style="0" width="39.4566473988439"/>
    <col collapsed="false" hidden="false" max="9" min="9" style="0" width="12.849710982659"/>
    <col collapsed="false" hidden="true" max="10" min="10" style="0" width="0"/>
    <col collapsed="false" hidden="false" max="11" min="11" style="0" width="7.79768786127168"/>
    <col collapsed="false" hidden="false" max="12" min="12" style="0" width="24.3179190751445"/>
    <col collapsed="false" hidden="false" max="13" min="13" style="0" width="27.9884393063584"/>
    <col collapsed="false" hidden="false" max="14" min="14" style="0" width="4.58959537572254"/>
    <col collapsed="false" hidden="false" max="1025" min="15" style="0" width="13"/>
  </cols>
  <sheetData>
    <row r="1" customFormat="false" ht="16.5" hidden="true" customHeight="true" outlineLevel="0" collapsed="false"/>
    <row r="2" customFormat="false" ht="16.5" hidden="true" customHeight="true" outlineLevel="0" collapsed="false"/>
    <row r="3" customFormat="false" ht="3" hidden="false" customHeight="true" outlineLevel="0" collapsed="false">
      <c r="C3" s="115"/>
      <c r="D3" s="84"/>
      <c r="E3" s="84"/>
      <c r="F3" s="84"/>
      <c r="G3" s="84"/>
      <c r="H3" s="84"/>
      <c r="I3" s="116"/>
      <c r="J3" s="116"/>
      <c r="K3" s="116"/>
      <c r="L3" s="116"/>
      <c r="M3" s="116"/>
    </row>
    <row r="4" customFormat="false" ht="26.25" hidden="false" customHeight="true" outlineLevel="0" collapsed="false">
      <c r="C4" s="115"/>
      <c r="D4" s="117" t="s">
        <v>184</v>
      </c>
      <c r="E4" s="117"/>
      <c r="F4" s="117"/>
      <c r="G4" s="117"/>
      <c r="H4" s="117"/>
      <c r="I4" s="117"/>
      <c r="J4" s="118"/>
      <c r="K4" s="118"/>
      <c r="L4" s="118"/>
      <c r="M4" s="118"/>
    </row>
    <row r="5" customFormat="false" ht="26.25" hidden="false" customHeight="true" outlineLevel="0" collapsed="false">
      <c r="C5" s="115"/>
      <c r="D5" s="119" t="str">
        <f aca="false">IF(org=0,"Не определено",org)</f>
        <v>ИП Гукасян Владимир Александрович</v>
      </c>
      <c r="E5" s="119"/>
      <c r="F5" s="119"/>
      <c r="G5" s="119"/>
      <c r="H5" s="119"/>
      <c r="I5" s="119"/>
      <c r="J5" s="120"/>
      <c r="K5" s="120"/>
      <c r="L5" s="120"/>
      <c r="M5" s="120"/>
    </row>
    <row r="6" customFormat="false" ht="3" hidden="false" customHeight="true" outlineLevel="0" collapsed="false">
      <c r="C6" s="115"/>
      <c r="D6" s="84"/>
      <c r="E6" s="121"/>
      <c r="F6" s="121"/>
      <c r="G6" s="121"/>
      <c r="H6" s="121"/>
      <c r="I6" s="122"/>
      <c r="J6" s="122"/>
      <c r="K6" s="122"/>
      <c r="L6" s="122"/>
      <c r="M6" s="122"/>
    </row>
    <row r="7" customFormat="false" ht="57" hidden="false" customHeight="false" outlineLevel="0" collapsed="false">
      <c r="C7" s="115"/>
      <c r="D7" s="123" t="s">
        <v>185</v>
      </c>
      <c r="E7" s="124" t="s">
        <v>186</v>
      </c>
      <c r="F7" s="124"/>
      <c r="G7" s="125" t="s">
        <v>185</v>
      </c>
      <c r="H7" s="124" t="s">
        <v>187</v>
      </c>
      <c r="I7" s="126" t="s">
        <v>188</v>
      </c>
      <c r="J7" s="124" t="s">
        <v>189</v>
      </c>
      <c r="K7" s="125" t="s">
        <v>185</v>
      </c>
      <c r="L7" s="124" t="s">
        <v>190</v>
      </c>
      <c r="M7" s="126" t="s">
        <v>191</v>
      </c>
    </row>
    <row r="8" customFormat="false" ht="15" hidden="false" customHeight="false" outlineLevel="0" collapsed="false">
      <c r="C8" s="115"/>
      <c r="D8" s="127" t="s">
        <v>192</v>
      </c>
      <c r="E8" s="127" t="s">
        <v>193</v>
      </c>
      <c r="F8" s="128"/>
      <c r="G8" s="127" t="s">
        <v>194</v>
      </c>
      <c r="H8" s="127" t="s">
        <v>195</v>
      </c>
      <c r="I8" s="127" t="s">
        <v>196</v>
      </c>
      <c r="J8" s="127" t="s">
        <v>197</v>
      </c>
      <c r="K8" s="127" t="s">
        <v>197</v>
      </c>
      <c r="L8" s="127" t="s">
        <v>198</v>
      </c>
      <c r="M8" s="127" t="s">
        <v>199</v>
      </c>
    </row>
    <row r="9" customFormat="false" ht="15" hidden="true" customHeight="true" outlineLevel="0" collapsed="false">
      <c r="A9" s="54"/>
      <c r="C9" s="115"/>
      <c r="D9" s="100"/>
      <c r="E9" s="129"/>
      <c r="F9" s="130"/>
      <c r="G9" s="100"/>
      <c r="H9" s="129"/>
      <c r="I9" s="129"/>
      <c r="J9" s="129"/>
      <c r="K9" s="129"/>
      <c r="L9" s="129"/>
      <c r="M9" s="129"/>
    </row>
    <row r="10" customFormat="false" ht="15" hidden="false" customHeight="true" outlineLevel="0" collapsed="false">
      <c r="A10" s="54"/>
      <c r="C10" s="115" t="s">
        <v>200</v>
      </c>
      <c r="D10" s="131" t="n">
        <v>1</v>
      </c>
      <c r="E10" s="132" t="s">
        <v>201</v>
      </c>
      <c r="F10" s="133"/>
      <c r="G10" s="131" t="n">
        <v>1</v>
      </c>
      <c r="H10" s="134" t="s">
        <v>201</v>
      </c>
      <c r="I10" s="98" t="s">
        <v>202</v>
      </c>
      <c r="J10" s="135"/>
      <c r="K10" s="101" t="s">
        <v>192</v>
      </c>
      <c r="L10" s="136" t="s">
        <v>203</v>
      </c>
      <c r="M10" s="137" t="n">
        <v>0</v>
      </c>
      <c r="N10" s="54"/>
    </row>
    <row r="11" customFormat="false" ht="15" hidden="false" customHeight="true" outlineLevel="0" collapsed="false">
      <c r="A11" s="54"/>
      <c r="C11" s="115"/>
      <c r="D11" s="131"/>
      <c r="E11" s="132"/>
      <c r="F11" s="138"/>
      <c r="G11" s="131"/>
      <c r="H11" s="134"/>
      <c r="I11" s="98"/>
      <c r="J11" s="135"/>
      <c r="K11" s="139"/>
      <c r="L11" s="140" t="s">
        <v>204</v>
      </c>
      <c r="M11" s="141"/>
      <c r="N11" s="54"/>
    </row>
    <row r="12" customFormat="false" ht="15" hidden="false" customHeight="true" outlineLevel="0" collapsed="false">
      <c r="A12" s="54"/>
      <c r="C12" s="115"/>
      <c r="D12" s="131"/>
      <c r="E12" s="132"/>
      <c r="F12" s="142"/>
      <c r="G12" s="139"/>
      <c r="H12" s="143" t="s">
        <v>205</v>
      </c>
      <c r="I12" s="144"/>
      <c r="J12" s="144"/>
      <c r="K12" s="144"/>
      <c r="L12" s="144"/>
      <c r="M12" s="145"/>
      <c r="N12" s="54"/>
    </row>
    <row r="13" customFormat="false" ht="15" hidden="false" customHeight="true" outlineLevel="0" collapsed="false">
      <c r="A13" s="54"/>
      <c r="C13" s="115"/>
      <c r="D13" s="139"/>
      <c r="E13" s="143" t="s">
        <v>206</v>
      </c>
      <c r="F13" s="144"/>
      <c r="G13" s="144"/>
      <c r="H13" s="144"/>
      <c r="I13" s="144"/>
      <c r="J13" s="144"/>
      <c r="K13" s="144"/>
      <c r="L13" s="144"/>
      <c r="M13" s="145"/>
    </row>
    <row r="14" customFormat="false" ht="3" hidden="false" customHeight="true" outlineLevel="0" collapsed="false"/>
    <row r="15" customFormat="false" ht="24.75" hidden="false" customHeight="true" outlineLevel="0" collapsed="false">
      <c r="D15" s="146" t="s">
        <v>207</v>
      </c>
      <c r="E15" s="147" t="s">
        <v>208</v>
      </c>
      <c r="F15" s="147"/>
      <c r="G15" s="147"/>
      <c r="H15" s="147"/>
      <c r="I15" s="147"/>
      <c r="J15" s="147"/>
      <c r="K15" s="147"/>
      <c r="L15" s="147"/>
      <c r="M15" s="147"/>
    </row>
  </sheetData>
  <sheetProtection sheet="true" password="fa9c" objects="true" scenarios="true" formatColumns="false" formatRows="false"/>
  <mergeCells count="9">
    <mergeCell ref="D4:I4"/>
    <mergeCell ref="D5:I5"/>
    <mergeCell ref="D10:D12"/>
    <mergeCell ref="E10:E12"/>
    <mergeCell ref="G10:G11"/>
    <mergeCell ref="H10:H11"/>
    <mergeCell ref="I10:I11"/>
    <mergeCell ref="J10:J11"/>
    <mergeCell ref="E15:M15"/>
  </mergeCells>
  <dataValidations count="6">
    <dataValidation allowBlank="true" error="Допускается ввод только неотрицательных чисел!" errorTitle="Ошибка" operator="between" showDropDown="false" showErrorMessage="true" showInputMessage="false" sqref="E9 H9:M9 I10:I11" type="decimal">
      <formula1>0</formula1>
      <formula2>1E+024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M10" type="decimal">
      <formula1>-1E+024</formula1>
      <formula2>1E+024</formula2>
    </dataValidation>
    <dataValidation allowBlank="true" operator="between" prompt="Выберите муниципальное образование и ОКТМО, выполнив двойной щелчок левой кнопки мыши по ячейке." showDropDown="false" showErrorMessage="true" showInputMessage="true" sqref="H10:H11" type="none">
      <formula1>0</formula1>
      <formula2>0</formula2>
    </dataValidation>
    <dataValidation allowBlank="true" operator="between" prompt="Выберите муниципальный район, муниципальное образование и ОКТМО, выполнив двойной щелчок левой кнопки мыши по ячейке." showDropDown="false" showErrorMessage="true" showInputMessage="true" sqref="E10" type="none">
      <formula1>0</formula1>
      <formula2>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J10:J11" type="whole">
      <formula1>0</formula1>
      <formula2>1E+024</formula2>
    </dataValidation>
    <dataValidation allowBlank="true" error="Допускается ввод не более 900 символов!" errorTitle="Ошибка" operator="lessThanOrEqual" showDropDown="false" showErrorMessage="true" showInputMessage="true" sqref="L10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G18"/>
  <sheetViews>
    <sheetView windowProtection="false" showFormulas="false" showGridLines="fals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F39" activeCellId="0" sqref="F39"/>
    </sheetView>
  </sheetViews>
  <sheetFormatPr defaultRowHeight="14.25"/>
  <cols>
    <col collapsed="false" hidden="true" max="2" min="1" style="0" width="0"/>
    <col collapsed="false" hidden="false" max="4" min="3" style="0" width="4.58959537572254"/>
    <col collapsed="false" hidden="false" max="5" min="5" style="0" width="77.3872832369942"/>
    <col collapsed="false" hidden="false" max="6" min="6" style="0" width="11.6242774566474"/>
    <col collapsed="false" hidden="false" max="1025" min="7" style="0" width="13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148"/>
      <c r="D4" s="84"/>
      <c r="E4" s="149"/>
      <c r="F4" s="149"/>
    </row>
    <row r="5" customFormat="false" ht="30.75" hidden="false" customHeight="true" outlineLevel="0" collapsed="false">
      <c r="C5" s="148"/>
      <c r="D5" s="117" t="s">
        <v>209</v>
      </c>
      <c r="E5" s="117"/>
      <c r="F5" s="117"/>
    </row>
    <row r="6" customFormat="false" ht="23.1" hidden="false" customHeight="true" outlineLevel="0" collapsed="false">
      <c r="C6" s="148"/>
      <c r="D6" s="119" t="str">
        <f aca="false">IF(org=0,"Не определено",org)</f>
        <v>ИП Гукасян Владимир Александрович</v>
      </c>
      <c r="E6" s="119"/>
      <c r="F6" s="119"/>
    </row>
    <row r="7" customFormat="false" ht="3" hidden="false" customHeight="true" outlineLevel="0" collapsed="false">
      <c r="C7" s="148"/>
      <c r="D7" s="84"/>
      <c r="E7" s="150"/>
      <c r="F7" s="150"/>
    </row>
    <row r="8" customFormat="false" ht="23.25" hidden="false" customHeight="false" outlineLevel="0" collapsed="false">
      <c r="D8" s="125" t="s">
        <v>185</v>
      </c>
      <c r="E8" s="124" t="s">
        <v>210</v>
      </c>
      <c r="F8" s="124" t="s">
        <v>211</v>
      </c>
    </row>
    <row r="9" customFormat="false" ht="15" hidden="false" customHeight="false" outlineLevel="0" collapsed="false">
      <c r="D9" s="127" t="s">
        <v>212</v>
      </c>
      <c r="E9" s="127" t="s">
        <v>192</v>
      </c>
      <c r="F9" s="127" t="s">
        <v>193</v>
      </c>
    </row>
    <row r="10" customFormat="false" ht="22.5" hidden="false" customHeight="false" outlineLevel="0" collapsed="false">
      <c r="D10" s="151" t="s">
        <v>192</v>
      </c>
      <c r="E10" s="152" t="s">
        <v>213</v>
      </c>
      <c r="F10" s="153" t="n">
        <v>0</v>
      </c>
    </row>
    <row r="11" customFormat="false" ht="22.5" hidden="false" customHeight="false" outlineLevel="0" collapsed="false">
      <c r="D11" s="151" t="s">
        <v>193</v>
      </c>
      <c r="E11" s="152" t="s">
        <v>214</v>
      </c>
      <c r="F11" s="153" t="n">
        <v>0</v>
      </c>
    </row>
    <row r="12" customFormat="false" ht="45" hidden="false" customHeight="false" outlineLevel="0" collapsed="false">
      <c r="D12" s="151" t="s">
        <v>194</v>
      </c>
      <c r="E12" s="152" t="s">
        <v>215</v>
      </c>
      <c r="F12" s="153" t="n">
        <v>0</v>
      </c>
    </row>
    <row r="13" customFormat="false" ht="15" hidden="false" customHeight="true" outlineLevel="0" collapsed="false">
      <c r="D13" s="151" t="s">
        <v>195</v>
      </c>
      <c r="E13" s="152" t="s">
        <v>216</v>
      </c>
      <c r="F13" s="154"/>
    </row>
    <row r="14" customFormat="false" ht="15" hidden="true" customHeight="true" outlineLevel="0" collapsed="false">
      <c r="D14" s="151" t="s">
        <v>217</v>
      </c>
      <c r="E14" s="155"/>
      <c r="F14" s="155"/>
    </row>
    <row r="15" customFormat="false" ht="15" hidden="false" customHeight="true" outlineLevel="0" collapsed="false">
      <c r="D15" s="139"/>
      <c r="E15" s="144" t="s">
        <v>218</v>
      </c>
      <c r="F15" s="145"/>
      <c r="G15" s="85"/>
    </row>
    <row r="16" customFormat="false" ht="22.5" hidden="true" customHeight="false" outlineLevel="0" collapsed="false">
      <c r="D16" s="151" t="s">
        <v>196</v>
      </c>
      <c r="E16" s="152" t="s">
        <v>219</v>
      </c>
      <c r="F16" s="154"/>
    </row>
    <row r="17" customFormat="false" ht="3" hidden="false" customHeight="true" outlineLevel="0" collapsed="false">
      <c r="E17" s="81"/>
    </row>
    <row r="18" customFormat="false" ht="25.5" hidden="false" customHeight="true" outlineLevel="0" collapsed="false">
      <c r="D18" s="146" t="s">
        <v>207</v>
      </c>
      <c r="E18" s="156" t="s">
        <v>220</v>
      </c>
      <c r="F18" s="156"/>
    </row>
  </sheetData>
  <sheetProtection sheet="true" password="fa9c" objects="true" scenarios="true" formatColumns="false" formatRows="false"/>
  <mergeCells count="6">
    <mergeCell ref="E4:F4"/>
    <mergeCell ref="D5:F5"/>
    <mergeCell ref="D6:F6"/>
    <mergeCell ref="E7:F7"/>
    <mergeCell ref="E14:F14"/>
    <mergeCell ref="E18:F18"/>
  </mergeCells>
  <dataValidations count="1">
    <dataValidation allowBlank="true" error="Допускается ввод только неотрицательных целых чисел!" errorTitle="Ошибка" operator="between" showDropDown="false" showErrorMessage="true" showInputMessage="false" sqref="F10:F13 F16" type="whole">
      <formula1>0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S65536"/>
  <sheetViews>
    <sheetView windowProtection="false"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C3" activeCellId="0" sqref="C3"/>
    </sheetView>
  </sheetViews>
  <sheetFormatPr defaultRowHeight="16.5"/>
  <cols>
    <col collapsed="false" hidden="true" max="2" min="1" style="0" width="0"/>
    <col collapsed="false" hidden="false" max="3" min="3" style="0" width="4.58959537572254"/>
    <col collapsed="false" hidden="false" max="4" min="4" style="0" width="7.79768786127168"/>
    <col collapsed="false" hidden="false" max="5" min="5" style="0" width="38.5433526011561"/>
    <col collapsed="false" hidden="false" max="6" min="6" style="0" width="4.58959537572254"/>
    <col collapsed="false" hidden="false" max="7" min="7" style="0" width="7.79768786127168"/>
    <col collapsed="false" hidden="false" max="8" min="8" style="0" width="39.4566473988439"/>
    <col collapsed="false" hidden="false" max="9" min="9" style="0" width="12.849710982659"/>
    <col collapsed="false" hidden="true" max="10" min="10" style="0" width="0"/>
    <col collapsed="false" hidden="false" max="11" min="11" style="0" width="4.58959537572254"/>
    <col collapsed="false" hidden="false" max="12" min="12" style="0" width="7.79768786127168"/>
    <col collapsed="false" hidden="false" max="13" min="13" style="0" width="24.3179190751445"/>
    <col collapsed="false" hidden="false" max="14" min="14" style="0" width="28.2947976878613"/>
    <col collapsed="false" hidden="false" max="17" min="15" style="0" width="25.0809248554913"/>
    <col collapsed="false" hidden="false" max="18" min="18" style="0" width="7.79768786127168"/>
    <col collapsed="false" hidden="false" max="19" min="19" style="0" width="23.5549132947977"/>
    <col collapsed="false" hidden="false" max="20" min="20" style="0" width="4.58959537572254"/>
    <col collapsed="false" hidden="false" max="1025" min="21" style="0" width="13"/>
  </cols>
  <sheetData>
    <row r="3" customFormat="false" ht="3" hidden="false" customHeight="true" outlineLevel="0" collapsed="false">
      <c r="C3" s="115"/>
      <c r="D3" s="84"/>
      <c r="E3" s="84"/>
      <c r="F3" s="84"/>
      <c r="G3" s="84"/>
      <c r="H3" s="84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customFormat="false" ht="22.5" hidden="false" customHeight="true" outlineLevel="0" collapsed="false">
      <c r="C4" s="115"/>
      <c r="D4" s="117" t="s">
        <v>221</v>
      </c>
      <c r="E4" s="117"/>
      <c r="F4" s="117"/>
      <c r="G4" s="117"/>
      <c r="H4" s="117"/>
      <c r="I4" s="117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customFormat="false" ht="26.25" hidden="false" customHeight="true" outlineLevel="0" collapsed="false">
      <c r="C5" s="115"/>
      <c r="D5" s="119" t="str">
        <f aca="false">IF(org=0,"Не определено",org)</f>
        <v>ИП Гукасян Владимир Александрович</v>
      </c>
      <c r="E5" s="119"/>
      <c r="F5" s="119"/>
      <c r="G5" s="119"/>
      <c r="H5" s="119"/>
      <c r="I5" s="119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customFormat="false" ht="3" hidden="false" customHeight="true" outlineLevel="0" collapsed="false">
      <c r="C6" s="115"/>
      <c r="D6" s="84"/>
      <c r="E6" s="121"/>
      <c r="F6" s="121"/>
      <c r="G6" s="121"/>
      <c r="H6" s="121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customFormat="false" ht="57" hidden="false" customHeight="false" outlineLevel="0" collapsed="false">
      <c r="C7" s="115"/>
      <c r="D7" s="123" t="s">
        <v>185</v>
      </c>
      <c r="E7" s="124" t="s">
        <v>186</v>
      </c>
      <c r="F7" s="124"/>
      <c r="G7" s="125" t="s">
        <v>185</v>
      </c>
      <c r="H7" s="124" t="s">
        <v>187</v>
      </c>
      <c r="I7" s="126" t="s">
        <v>188</v>
      </c>
      <c r="J7" s="124" t="s">
        <v>189</v>
      </c>
      <c r="K7" s="124"/>
      <c r="L7" s="125" t="s">
        <v>185</v>
      </c>
      <c r="M7" s="124" t="s">
        <v>222</v>
      </c>
      <c r="N7" s="126" t="s">
        <v>191</v>
      </c>
      <c r="O7" s="157" t="s">
        <v>223</v>
      </c>
      <c r="P7" s="157" t="s">
        <v>224</v>
      </c>
      <c r="Q7" s="157" t="s">
        <v>225</v>
      </c>
      <c r="R7" s="125" t="s">
        <v>185</v>
      </c>
      <c r="S7" s="126" t="s">
        <v>216</v>
      </c>
    </row>
    <row r="8" customFormat="false" ht="15" hidden="false" customHeight="false" outlineLevel="0" collapsed="false">
      <c r="C8" s="115"/>
      <c r="D8" s="127" t="s">
        <v>192</v>
      </c>
      <c r="E8" s="127" t="s">
        <v>193</v>
      </c>
      <c r="F8" s="128"/>
      <c r="G8" s="127" t="s">
        <v>194</v>
      </c>
      <c r="H8" s="127" t="s">
        <v>195</v>
      </c>
      <c r="I8" s="127" t="s">
        <v>196</v>
      </c>
      <c r="J8" s="127" t="s">
        <v>197</v>
      </c>
      <c r="K8" s="128"/>
      <c r="L8" s="127" t="s">
        <v>197</v>
      </c>
      <c r="M8" s="127" t="s">
        <v>198</v>
      </c>
      <c r="N8" s="127" t="s">
        <v>199</v>
      </c>
      <c r="O8" s="127" t="s">
        <v>226</v>
      </c>
      <c r="P8" s="127" t="s">
        <v>227</v>
      </c>
      <c r="Q8" s="127" t="s">
        <v>228</v>
      </c>
      <c r="R8" s="127" t="s">
        <v>229</v>
      </c>
      <c r="S8" s="127" t="s">
        <v>230</v>
      </c>
    </row>
    <row r="9" customFormat="false" ht="15" hidden="true" customHeight="true" outlineLevel="0" collapsed="false">
      <c r="A9" s="54"/>
      <c r="C9" s="115"/>
      <c r="D9" s="100"/>
      <c r="E9" s="129"/>
      <c r="F9" s="130"/>
      <c r="G9" s="100"/>
      <c r="H9" s="129"/>
      <c r="I9" s="129"/>
      <c r="J9" s="129"/>
      <c r="K9" s="130"/>
      <c r="L9" s="129"/>
      <c r="M9" s="129"/>
      <c r="N9" s="129"/>
      <c r="O9" s="129"/>
      <c r="P9" s="129"/>
      <c r="Q9" s="129"/>
      <c r="R9" s="129"/>
      <c r="S9" s="129"/>
    </row>
    <row r="10" customFormat="false" ht="15" hidden="false" customHeight="true" outlineLevel="0" collapsed="false">
      <c r="A10" s="54"/>
      <c r="C10" s="115"/>
      <c r="D10" s="139"/>
      <c r="E10" s="143" t="s">
        <v>206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5"/>
    </row>
    <row r="11" customFormat="false" ht="3" hidden="false" customHeight="true" outlineLevel="0" collapsed="false"/>
    <row r="12" customFormat="false" ht="24" hidden="false" customHeight="true" outlineLevel="0" collapsed="false">
      <c r="D12" s="146" t="s">
        <v>207</v>
      </c>
      <c r="E12" s="147" t="s">
        <v>231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</row>
    <row r="13" customFormat="false" ht="14.25" hidden="false" customHeight="true" outlineLevel="0" collapsed="false">
      <c r="D13" s="146" t="s">
        <v>232</v>
      </c>
      <c r="E13" s="158" t="s">
        <v>233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</row>
    <row r="1048576" customFormat="false" ht="14.25" hidden="false" customHeight="false" outlineLevel="0" collapsed="false"/>
  </sheetData>
  <sheetProtection sheet="true" password="fa9c" objects="true" scenarios="true" formatColumns="false" formatRows="false"/>
  <mergeCells count="4">
    <mergeCell ref="D4:I4"/>
    <mergeCell ref="D5:I5"/>
    <mergeCell ref="E12:S12"/>
    <mergeCell ref="E13:S13"/>
  </mergeCells>
  <dataValidations count="1">
    <dataValidation allowBlank="true" error="Допускается ввод только неотрицательных чисел!" errorTitle="Ошибка" operator="between" showDropDown="false" showErrorMessage="true" showInputMessage="false" sqref="E9 H9:J9 L9:S9" type="decimal">
      <formula1>0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14"/>
  <sheetViews>
    <sheetView windowProtection="false"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C4" activeCellId="0" sqref="C4"/>
    </sheetView>
  </sheetViews>
  <sheetFormatPr defaultRowHeight="14.25"/>
  <cols>
    <col collapsed="false" hidden="true" max="1" min="1" style="159" width="0"/>
    <col collapsed="false" hidden="true" max="2" min="2" style="160" width="0"/>
    <col collapsed="false" hidden="false" max="3" min="3" style="161" width="4.58959537572254"/>
    <col collapsed="false" hidden="false" max="4" min="4" style="162" width="8.71676300578035"/>
    <col collapsed="false" hidden="false" max="5" min="5" style="162" width="39.6127167630058"/>
    <col collapsed="false" hidden="false" max="6" min="6" style="162" width="47.8670520231214"/>
    <col collapsed="false" hidden="false" max="7" min="7" style="162" width="17.1271676300578"/>
    <col collapsed="false" hidden="false" max="8" min="8" style="162" width="44.6589595375723"/>
    <col collapsed="false" hidden="false" max="9" min="9" style="162" width="7.03468208092486"/>
    <col collapsed="false" hidden="false" max="1025" min="10" style="162" width="11.4682080924855"/>
  </cols>
  <sheetData>
    <row r="1" customFormat="false" ht="14.25" hidden="tru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4" customFormat="false" ht="3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54" customFormat="true" ht="42" hidden="false" customHeight="true" outlineLevel="0" collapsed="false">
      <c r="A5" s="82"/>
      <c r="C5" s="115"/>
      <c r="D5" s="163" t="s">
        <v>234</v>
      </c>
      <c r="E5" s="163"/>
      <c r="F5" s="163"/>
      <c r="G5" s="163"/>
      <c r="H5" s="164"/>
    </row>
    <row r="6" customFormat="false" ht="23.1" hidden="false" customHeight="true" outlineLevel="0" collapsed="false">
      <c r="A6" s="82"/>
      <c r="B6" s="54"/>
      <c r="C6" s="115"/>
      <c r="D6" s="119" t="str">
        <f aca="false">IF(org=0,"Не определено",org)</f>
        <v>ИП Гукасян Владимир Александрович</v>
      </c>
      <c r="E6" s="119"/>
      <c r="F6" s="119"/>
      <c r="G6" s="119"/>
      <c r="H6" s="165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3" hidden="false" customHeight="true" outlineLevel="0" collapsed="false">
      <c r="A7" s="0"/>
      <c r="B7" s="0"/>
      <c r="C7" s="0"/>
      <c r="D7" s="166"/>
      <c r="E7" s="166"/>
      <c r="F7" s="0"/>
      <c r="G7" s="166"/>
      <c r="H7" s="166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59" customFormat="true" ht="14.25" hidden="true" customHeight="false" outlineLevel="0" collapsed="false">
      <c r="B8" s="160"/>
      <c r="C8" s="167"/>
      <c r="D8" s="168"/>
      <c r="E8" s="168"/>
      <c r="G8" s="168"/>
      <c r="H8" s="168"/>
      <c r="I8" s="169"/>
    </row>
    <row r="9" customFormat="false" ht="36" hidden="false" customHeight="true" outlineLevel="0" collapsed="false">
      <c r="A9" s="0"/>
      <c r="B9" s="0"/>
      <c r="C9" s="0"/>
      <c r="D9" s="170" t="s">
        <v>185</v>
      </c>
      <c r="E9" s="170" t="s">
        <v>235</v>
      </c>
      <c r="F9" s="170" t="s">
        <v>236</v>
      </c>
      <c r="G9" s="170" t="s">
        <v>237</v>
      </c>
      <c r="H9" s="170" t="s">
        <v>238</v>
      </c>
      <c r="I9" s="171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0"/>
      <c r="B10" s="0"/>
      <c r="C10" s="0"/>
      <c r="D10" s="127" t="s">
        <v>192</v>
      </c>
      <c r="E10" s="127" t="s">
        <v>193</v>
      </c>
      <c r="F10" s="127" t="s">
        <v>194</v>
      </c>
      <c r="G10" s="127" t="s">
        <v>195</v>
      </c>
      <c r="H10" s="127" t="s">
        <v>196</v>
      </c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60" hidden="false" customHeight="true" outlineLevel="0" collapsed="false">
      <c r="A11" s="172" t="s">
        <v>192</v>
      </c>
      <c r="B11" s="173"/>
      <c r="C11" s="174"/>
      <c r="D11" s="131" t="str">
        <f aca="false">A11</f>
        <v>1</v>
      </c>
      <c r="E11" s="175" t="str">
        <f aca="false"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175"/>
      <c r="G11" s="175"/>
      <c r="H11" s="175"/>
      <c r="I11" s="176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172"/>
      <c r="B12" s="173"/>
      <c r="C12" s="174"/>
      <c r="D12" s="177" t="str">
        <f aca="false">A11&amp;".1"</f>
        <v>1.1</v>
      </c>
      <c r="E12" s="178" t="s">
        <v>239</v>
      </c>
      <c r="F12" s="113"/>
      <c r="G12" s="179"/>
      <c r="H12" s="102"/>
      <c r="I12" s="176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162" customFormat="true" ht="15" hidden="false" customHeight="true" outlineLevel="0" collapsed="false">
      <c r="D13" s="180"/>
      <c r="E13" s="143" t="s">
        <v>240</v>
      </c>
      <c r="F13" s="181"/>
      <c r="G13" s="181"/>
      <c r="H13" s="181"/>
      <c r="I13" s="171"/>
    </row>
    <row r="14" customFormat="false" ht="18.75" hidden="false" customHeight="true" outlineLevel="0" collapsed="false"/>
  </sheetData>
  <sheetProtection sheet="true" password="fa9c" objects="true" scenarios="true" formatColumns="false" formatRows="false"/>
  <mergeCells count="4">
    <mergeCell ref="D5:G5"/>
    <mergeCell ref="D6:G6"/>
    <mergeCell ref="A11:A12"/>
    <mergeCell ref="E11:H11"/>
  </mergeCells>
  <dataValidations count="3">
    <dataValidation allowBlank="true" operator="between" prompt="Выберите значение из календаря (иконка справа от выбранной ячейки), либо введите дату непосредственно в ячейку в формате - 'ДД.ММ.ГГГГ'" showDropDown="false" showErrorMessage="true" showInputMessage="true" sqref="G12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12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ведите гиперссылку в ячейку! &#10;Для редактирования указанной гиперссылки или перехода по ней выполните двойной щелчок левой клавиши мыши по ячейке." showDropDown="false" showErrorMessage="true" showInputMessage="true" sqref="H12" type="textLength">
      <formula1>900</formula1>
      <formula2>0</formula2>
    </dataValidation>
  </dataValidations>
  <printOptions headings="false" gridLines="false" gridLinesSet="true" horizontalCentered="true" verticalCentered="false"/>
  <pageMargins left="0.240277777777778" right="0.240277777777778" top="0.240277777777778" bottom="0.240277777777778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E15"/>
  <sheetViews>
    <sheetView windowProtection="false"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C6" activeCellId="0" sqref="C6"/>
    </sheetView>
  </sheetViews>
  <sheetFormatPr defaultRowHeight="11.25"/>
  <cols>
    <col collapsed="false" hidden="true" max="2" min="1" style="0" width="0"/>
    <col collapsed="false" hidden="false" max="3" min="3" style="0" width="4.58959537572254"/>
    <col collapsed="false" hidden="false" max="4" min="4" style="0" width="7.79768786127168"/>
    <col collapsed="false" hidden="false" max="5" min="5" style="0" width="118.988439306358"/>
    <col collapsed="false" hidden="false" max="6" min="6" style="0" width="4.58959537572254"/>
    <col collapsed="false" hidden="false" max="1025" min="7" style="0" width="10.7052023121387"/>
  </cols>
  <sheetData>
    <row r="1" customFormat="false" ht="11.25" hidden="true" customHeight="false" outlineLevel="0" collapsed="false"/>
    <row r="6" customFormat="false" ht="3" hidden="false" customHeight="true" outlineLevel="0" collapsed="false">
      <c r="C6" s="182"/>
      <c r="D6" s="183"/>
      <c r="E6" s="183"/>
    </row>
    <row r="7" customFormat="false" ht="14.25" hidden="false" customHeight="true" outlineLevel="0" collapsed="false">
      <c r="C7" s="182"/>
      <c r="D7" s="117" t="s">
        <v>241</v>
      </c>
      <c r="E7" s="117"/>
    </row>
    <row r="8" customFormat="false" ht="14.25" hidden="false" customHeight="false" outlineLevel="0" collapsed="false">
      <c r="C8" s="182"/>
      <c r="D8" s="119" t="str">
        <f aca="false">IF(org=0,"Не определено",org)</f>
        <v>ИП Гукасян Владимир Александрович</v>
      </c>
      <c r="E8" s="119"/>
    </row>
    <row r="9" customFormat="false" ht="3" hidden="false" customHeight="true" outlineLevel="0" collapsed="false">
      <c r="C9" s="182"/>
      <c r="D9" s="183"/>
      <c r="E9" s="183"/>
    </row>
    <row r="10" customFormat="false" ht="15" hidden="false" customHeight="false" outlineLevel="0" collapsed="false">
      <c r="C10" s="182"/>
      <c r="D10" s="125" t="s">
        <v>185</v>
      </c>
      <c r="E10" s="124" t="s">
        <v>242</v>
      </c>
    </row>
    <row r="11" customFormat="false" ht="15" hidden="false" customHeight="false" outlineLevel="0" collapsed="false">
      <c r="C11" s="182"/>
      <c r="D11" s="127" t="s">
        <v>192</v>
      </c>
      <c r="E11" s="127" t="s">
        <v>193</v>
      </c>
    </row>
    <row r="12" customFormat="false" ht="14.25" hidden="true" customHeight="false" outlineLevel="0" collapsed="false">
      <c r="C12" s="182"/>
      <c r="D12" s="184" t="n">
        <v>0</v>
      </c>
      <c r="E12" s="129"/>
    </row>
    <row r="13" customFormat="false" ht="14.25" hidden="false" customHeight="false" outlineLevel="0" collapsed="false">
      <c r="C13" s="115"/>
      <c r="D13" s="184" t="n">
        <v>1</v>
      </c>
      <c r="E13" s="136"/>
    </row>
    <row r="14" customFormat="false" ht="14.25" hidden="false" customHeight="false" outlineLevel="0" collapsed="false">
      <c r="C14" s="182"/>
      <c r="D14" s="185"/>
      <c r="E14" s="186" t="s">
        <v>240</v>
      </c>
    </row>
    <row r="15" customFormat="false" ht="3" hidden="false" customHeight="true" outlineLevel="0" collapsed="false"/>
  </sheetData>
  <sheetProtection sheet="true" password="fa9c" objects="true" scenarios="true" formatColumns="false" formatRows="false"/>
  <mergeCells count="2">
    <mergeCell ref="D7:E7"/>
    <mergeCell ref="D8:E8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3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language>ru-RU</dc:language>
  <cp:lastPrinted>2010-03-18T14:38:46Z</cp:lastPrinted>
  <dcterms:modified xsi:type="dcterms:W3CDTF">2016-04-18T16:03:11Z</dcterms:modified>
  <cp:revision>1</cp:revision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urrentVersion">
    <vt:lpwstr>6.1</vt:lpwstr>
  </property>
  <property fmtid="{D5CDD505-2E9C-101B-9397-08002B2CF9AE}" pid="4" name="DocSecurity">
    <vt:i4>0</vt:i4>
  </property>
  <property fmtid="{D5CDD505-2E9C-101B-9397-08002B2CF9AE}" pid="5" name="EditTemplate">
    <vt:bool>1</vt:bool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Periodicity">
    <vt:lpwstr>QUAR</vt:lpwstr>
  </property>
  <property fmtid="{D5CDD505-2E9C-101B-9397-08002B2CF9AE}" pid="9" name="ProtectBook">
    <vt:i4>0</vt:i4>
  </property>
  <property fmtid="{D5CDD505-2E9C-101B-9397-08002B2CF9AE}" pid="10" name="ScaleCrop">
    <vt:bool>0</vt:bool>
  </property>
  <property fmtid="{D5CDD505-2E9C-101B-9397-08002B2CF9AE}" pid="11" name="ShareDoc">
    <vt:bool>0</vt:bool>
  </property>
  <property fmtid="{D5CDD505-2E9C-101B-9397-08002B2CF9AE}" pid="12" name="Status">
    <vt:lpwstr>2</vt:lpwstr>
  </property>
  <property fmtid="{D5CDD505-2E9C-101B-9397-08002B2CF9AE}" pid="13" name="TemplateOperationMode">
    <vt:i4>3</vt:i4>
  </property>
  <property fmtid="{D5CDD505-2E9C-101B-9397-08002B2CF9AE}" pid="14" name="TypePlanning">
    <vt:lpwstr>FACT</vt:lpwstr>
  </property>
  <property fmtid="{D5CDD505-2E9C-101B-9397-08002B2CF9AE}" pid="15" name="Version">
    <vt:lpwstr>JKH.OPEN.INFO.QUARTER.WARM</vt:lpwstr>
  </property>
</Properties>
</file>