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activeX/activeX2.bin" ContentType="application/vnd.ms-office.activeX"/>
  <Override PartName="/xl/activeX/activeX4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activeX/activeX2.xml" ContentType="application/vnd.ms-office.activeX+xml"/>
  <Override PartName="/xl/drawings/drawing2.xml" ContentType="application/vnd.openxmlformats-officedocument.drawing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activeX/activeX5.bin" ContentType="application/vnd.ms-office.activeX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activeX/activeX3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ЭтаКнига" defaultThemeVersion="124226"/>
  <bookViews>
    <workbookView xWindow="-75" yWindow="4095" windowWidth="15480" windowHeight="4590" tabRatio="942" firstSheet="1" activeTab="1"/>
  </bookViews>
  <sheets>
    <sheet name="Инструкция" sheetId="364" state="hidden" r:id="rId1"/>
    <sheet name="Титульный" sheetId="366" r:id="rId2"/>
    <sheet name="ТС доступ" sheetId="356" state="veryHidden" r:id="rId3"/>
    <sheet name="Лист1" sheetId="371" r:id="rId4"/>
    <sheet name="Ссылки на публикации" sheetId="367" r:id="rId5"/>
    <sheet name="Комментарии" sheetId="357" state="hidden" r:id="rId6"/>
    <sheet name="Проверка" sheetId="370" state="hidden" r:id="rId7"/>
    <sheet name="AllSheetsInThisWorkbook" sheetId="362" state="veryHidden" r:id="rId8"/>
    <sheet name="et_union" sheetId="225" state="veryHidden" r:id="rId9"/>
    <sheet name="TEHSHEET" sheetId="205" state="veryHidden" r:id="rId10"/>
    <sheet name="REESTR" sheetId="336" state="veryHidden" r:id="rId11"/>
    <sheet name="REESTR_ORG" sheetId="335" state="veryHidden" r:id="rId12"/>
    <sheet name="REESTR_MO" sheetId="339" state="veryHidden" r:id="rId13"/>
    <sheet name="REESTR_TEMP" sheetId="338" state="veryHidden" r:id="rId14"/>
    <sheet name="modHyp" sheetId="352" state="veryHidden" r:id="rId15"/>
    <sheet name="modChange" sheetId="303" state="veryHidden" r:id="rId16"/>
    <sheet name="modReestr" sheetId="305" state="veryHidden" r:id="rId17"/>
    <sheet name="modPROV" sheetId="310" state="veryHidden" r:id="rId18"/>
    <sheet name="modButtonClick" sheetId="312" state="veryHidden" r:id="rId19"/>
    <sheet name="modWindowClipboard" sheetId="363" state="veryHidden" r:id="rId20"/>
    <sheet name="modTitleSheetHeaders" sheetId="340" state="veryHidden" r:id="rId21"/>
    <sheet name="modServiceModule" sheetId="341" state="veryHidden" r:id="rId22"/>
    <sheet name="modClassifierValidate" sheetId="342" state="veryHidden" r:id="rId23"/>
    <sheet name="modInfo" sheetId="368" state="veryHidden" r:id="rId24"/>
    <sheet name="Паспорт" sheetId="273" state="veryHidden" r:id="rId25"/>
  </sheets>
  <definedNames>
    <definedName name="_prd2">Титульный!$G$13</definedName>
    <definedName name="activity">Титульный!$G$22</definedName>
    <definedName name="activity_zag">Титульный!$E$22</definedName>
    <definedName name="add_ACCESS_range">et_union!$4:$4</definedName>
    <definedName name="add_HYPERLINK_range">et_union!$9:$9</definedName>
    <definedName name="add_MO_range">et_union!$15:$15</definedName>
    <definedName name="add_MR_range">et_union!$15:$16</definedName>
    <definedName name="checkBC_1">'ТС доступ'!$F$18:$F$20</definedName>
    <definedName name="checkBC_2">'Ссылки на публикации'!$F$14:$F$15</definedName>
    <definedName name="checkEtcBC_1">'ТС доступ'!$G$14:$G$21</definedName>
    <definedName name="checkEtcBC_2">'Ссылки на публикации'!$G$14:$H$15</definedName>
    <definedName name="DAY">TEHSHEET!$G$2:$G$32</definedName>
    <definedName name="deleteForExceptions">et_union!#REF!</definedName>
    <definedName name="deleteNotForExceptions">et_union!$H$9</definedName>
    <definedName name="details_of_org">Титульный!$G$32:$G$41</definedName>
    <definedName name="fil">Титульный!$G$19</definedName>
    <definedName name="fil_flag">Титульный!$G$15</definedName>
    <definedName name="god">Титульный!$G$12</definedName>
    <definedName name="IndicationPublication">'Ссылки на публикации'!$E$10</definedName>
    <definedName name="inn">Титульный!$G$20</definedName>
    <definedName name="inn_zag">Титульный!$E$20</definedName>
    <definedName name="kind_of_activity">TEHSHEET!$I$2:$I$8</definedName>
    <definedName name="kpp">Титульный!$G$21</definedName>
    <definedName name="kpp_zag">Титульный!$E$21</definedName>
    <definedName name="kvartal">TEHSHEET!$B$2:$B$6</definedName>
    <definedName name="LIST_MR_MO_OKTMO">REESTR_MO!$A$2:$C$332</definedName>
    <definedName name="LIST_ORG_VO">REESTR_ORG!$B$2:$F$2</definedName>
    <definedName name="LIST_ORG_WARM">REESTR_ORG!$A$2:$H$195</definedName>
    <definedName name="logic">TEHSHEET!$A$2:$A$3</definedName>
    <definedName name="mo_check">Титульный!$F$27:$F$30</definedName>
    <definedName name="MO_LIST_10">REESTR_MO!$B$89</definedName>
    <definedName name="MO_LIST_11">REESTR_MO!$B$90</definedName>
    <definedName name="MO_LIST_12">REESTR_MO!$B$91</definedName>
    <definedName name="MO_LIST_13">REESTR_MO!$B$92</definedName>
    <definedName name="MO_LIST_14">REESTR_MO!$B$93</definedName>
    <definedName name="MO_LIST_15">REESTR_MO!$B$94</definedName>
    <definedName name="MO_LIST_16">REESTR_MO!$B$95</definedName>
    <definedName name="MO_LIST_17">REESTR_MO!$B$96</definedName>
    <definedName name="MO_LIST_18">REESTR_MO!$B$97</definedName>
    <definedName name="MO_LIST_19">REESTR_MO!$B$98:$B$106</definedName>
    <definedName name="MO_LIST_2">REESTR_MO!$B$2:$B$10</definedName>
    <definedName name="MO_LIST_20">REESTR_MO!$B$107:$B$122</definedName>
    <definedName name="MO_LIST_21">REESTR_MO!$B$123:$B$139</definedName>
    <definedName name="MO_LIST_22">REESTR_MO!$B$140:$B$150</definedName>
    <definedName name="MO_LIST_23">REESTR_MO!$B$151:$B$166</definedName>
    <definedName name="MO_LIST_24">REESTR_MO!$B$167:$B$178</definedName>
    <definedName name="MO_LIST_25">REESTR_MO!$B$179:$B$191</definedName>
    <definedName name="MO_LIST_26">REESTR_MO!$B$192:$B$203</definedName>
    <definedName name="MO_LIST_27">REESTR_MO!$B$204:$B$219</definedName>
    <definedName name="MO_LIST_28">REESTR_MO!$B$220:$B$232</definedName>
    <definedName name="MO_LIST_29">REESTR_MO!$B$233:$B$245</definedName>
    <definedName name="MO_LIST_3">REESTR_MO!$B$11:$B$22</definedName>
    <definedName name="MO_LIST_30">REESTR_MO!$B$246:$B$254</definedName>
    <definedName name="MO_LIST_31">REESTR_MO!$B$255:$B$268</definedName>
    <definedName name="MO_LIST_32">REESTR_MO!$B$269:$B$284</definedName>
    <definedName name="MO_LIST_33">REESTR_MO!$B$285:$B$292</definedName>
    <definedName name="MO_LIST_34">REESTR_MO!$B$293:$B$300</definedName>
    <definedName name="MO_LIST_35">REESTR_MO!$B$301:$B$307</definedName>
    <definedName name="MO_LIST_36">REESTR_MO!$B$308:$B$319</definedName>
    <definedName name="MO_LIST_37">REESTR_MO!$B$320:$B$332</definedName>
    <definedName name="MO_LIST_4">REESTR_MO!$B$23:$B$34</definedName>
    <definedName name="MO_LIST_5">REESTR_MO!$B$35:$B$43</definedName>
    <definedName name="MO_LIST_6">REESTR_MO!$B$44:$B$58</definedName>
    <definedName name="MO_LIST_7">REESTR_MO!$B$59:$B$72</definedName>
    <definedName name="MO_LIST_8">REESTR_MO!$B$73</definedName>
    <definedName name="MO_LIST_9">REESTR_MO!$B$74:$B$88</definedName>
    <definedName name="mo_zag">Титульный!$F$25</definedName>
    <definedName name="money">TEHSHEET!$D$2:$D$3</definedName>
    <definedName name="MONTH">TEHSHEET!$E$2:$E$13</definedName>
    <definedName name="MONTH_CH">TEHSHEET!$F$2:$F$13</definedName>
    <definedName name="mr_check">Титульный!$E$27:$E$30</definedName>
    <definedName name="MR_LIST">REESTR_MO!$D$2:$D$37</definedName>
    <definedName name="mr_zag">Титульный!$E$25</definedName>
    <definedName name="oktmo_check">Титульный!$G$27:$G$30</definedName>
    <definedName name="org">Титульный!$G$18</definedName>
    <definedName name="org_zag">Титульный!$E$18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EESTR_TEMP">REESTR!$A$2:$H$4</definedName>
    <definedName name="REGION">TEHSHEET!$H$2:$H$85</definedName>
    <definedName name="region_name">Инструкция!$F$7</definedName>
    <definedName name="resultUpdateMO">Титульный!$E$24</definedName>
    <definedName name="resultUpdateOrg">Титульный!$E$17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ource_of_funding">TEHSHEET!$J$2:$J$13</definedName>
    <definedName name="strHelpPublication">Титульный!$E$9</definedName>
    <definedName name="strPublication">Титульный!$G$10</definedName>
    <definedName name="T2_DiapProt">P1_T2_DiapProt,P2_T2_DiapProt</definedName>
    <definedName name="T6_Protect">P1_T6_Protect,P2_T6_Protect</definedName>
    <definedName name="value_region_name">Титульный!$G$7</definedName>
    <definedName name="version">Инструкция!$F$3</definedName>
    <definedName name="YEAR">TEHSHEET!$C$2:$C$11</definedName>
  </definedNames>
  <calcPr calcId="125725"/>
</workbook>
</file>

<file path=xl/calcChain.xml><?xml version="1.0" encoding="utf-8"?>
<calcChain xmlns="http://schemas.openxmlformats.org/spreadsheetml/2006/main">
  <c r="F13" i="371"/>
  <c r="D9"/>
  <c r="G18" i="356"/>
  <c r="G7" i="366"/>
  <c r="D8" i="357"/>
  <c r="D7" i="367"/>
  <c r="D9" i="356"/>
  <c r="F13" i="367"/>
  <c r="F13" i="356"/>
  <c r="B4" i="366"/>
  <c r="A4"/>
  <c r="B2"/>
  <c r="A2"/>
  <c r="B1"/>
  <c r="A1"/>
  <c r="F3" i="364"/>
</calcChain>
</file>

<file path=xl/sharedStrings.xml><?xml version="1.0" encoding="utf-8"?>
<sst xmlns="http://schemas.openxmlformats.org/spreadsheetml/2006/main" count="2989" uniqueCount="1354">
  <si>
    <t>07615428</t>
  </si>
  <si>
    <t>Шаумяновский сельсовет</t>
  </si>
  <si>
    <t>07615431</t>
  </si>
  <si>
    <t>Красный сельсовет</t>
  </si>
  <si>
    <t>07617407</t>
  </si>
  <si>
    <t>Кугультинский сельсовет</t>
  </si>
  <si>
    <t>07617410</t>
  </si>
  <si>
    <t>Село Бешпагир</t>
  </si>
  <si>
    <t>07617401</t>
  </si>
  <si>
    <t>Село Тугулук</t>
  </si>
  <si>
    <t>07617422</t>
  </si>
  <si>
    <t>Сергиевский сельсовет</t>
  </si>
  <si>
    <t>07617413</t>
  </si>
  <si>
    <t>Спицевский сельсовет</t>
  </si>
  <si>
    <t>07617416</t>
  </si>
  <si>
    <t>Старомарьевский сельсовет</t>
  </si>
  <si>
    <t>07617419</t>
  </si>
  <si>
    <t>Каменнобродский сельсовет</t>
  </si>
  <si>
    <t>07620404</t>
  </si>
  <si>
    <t>Московский сельсовет</t>
  </si>
  <si>
    <t>07620407</t>
  </si>
  <si>
    <t>Новоизобильненский сельсовет</t>
  </si>
  <si>
    <t>07620409</t>
  </si>
  <si>
    <t>Передовой сельсовет</t>
  </si>
  <si>
    <t>07620412</t>
  </si>
  <si>
    <t>Подлужненский сельсовет</t>
  </si>
  <si>
    <t>07620413</t>
  </si>
  <si>
    <t>Рождественский сельсовет</t>
  </si>
  <si>
    <t>07620416</t>
  </si>
  <si>
    <t>Село Птичье</t>
  </si>
  <si>
    <t>07620414</t>
  </si>
  <si>
    <t>Село Тищенское</t>
  </si>
  <si>
    <t>07620422</t>
  </si>
  <si>
    <t>Станица Баклановская</t>
  </si>
  <si>
    <t>07620402</t>
  </si>
  <si>
    <t>Станица Новотроицкая</t>
  </si>
  <si>
    <t>07620410</t>
  </si>
  <si>
    <t>Староизобильненский сельсовет</t>
  </si>
  <si>
    <t>07620419</t>
  </si>
  <si>
    <t>Хутор Спорный</t>
  </si>
  <si>
    <t>07620418</t>
  </si>
  <si>
    <t>Ипатовский муниципальный район</t>
  </si>
  <si>
    <t>07622000</t>
  </si>
  <si>
    <t>Большевистский сельсовет</t>
  </si>
  <si>
    <t>07622402</t>
  </si>
  <si>
    <t>Винодельненский сельсовет</t>
  </si>
  <si>
    <t>07622410</t>
  </si>
  <si>
    <t>Город Ипатово</t>
  </si>
  <si>
    <t>07622101</t>
  </si>
  <si>
    <t>Добровольно-Васильевский сельсовет</t>
  </si>
  <si>
    <t>07622413</t>
  </si>
  <si>
    <t>Золотаревский сельсовет</t>
  </si>
  <si>
    <t>07622416</t>
  </si>
  <si>
    <t>Кевсалинский сельсовет</t>
  </si>
  <si>
    <t>07622422</t>
  </si>
  <si>
    <t>Красочный сельсовет</t>
  </si>
  <si>
    <t>07622425</t>
  </si>
  <si>
    <t>Леснодачненский сельсовет</t>
  </si>
  <si>
    <t>07622427</t>
  </si>
  <si>
    <t>Лиманский сельсовет</t>
  </si>
  <si>
    <t>07622428</t>
  </si>
  <si>
    <t>Мало-Барханчакский сельсовет</t>
  </si>
  <si>
    <t>07622429</t>
  </si>
  <si>
    <t>Октябрьский сельсовет</t>
  </si>
  <si>
    <t>07622431</t>
  </si>
  <si>
    <t>Первомайский сельсовет</t>
  </si>
  <si>
    <t>07622434</t>
  </si>
  <si>
    <t>Село Большая Джалга</t>
  </si>
  <si>
    <t>07622404</t>
  </si>
  <si>
    <t>Село Бурукшун</t>
  </si>
  <si>
    <t>07622407</t>
  </si>
  <si>
    <t>Советскорунный сельсовет</t>
  </si>
  <si>
    <t>07622437</t>
  </si>
  <si>
    <t>Тахтинский сельсовет</t>
  </si>
  <si>
    <t>07622440</t>
  </si>
  <si>
    <t>Горнозаводской сельсовет</t>
  </si>
  <si>
    <t>07625402</t>
  </si>
  <si>
    <t>Зольский сельсовет</t>
  </si>
  <si>
    <t>07625404</t>
  </si>
  <si>
    <t>Комсомольский сельсовет</t>
  </si>
  <si>
    <t>07625407</t>
  </si>
  <si>
    <t>Новосредненский сельсовет</t>
  </si>
  <si>
    <t>07625416</t>
  </si>
  <si>
    <t>07625417</t>
  </si>
  <si>
    <t>Посёлок Фазанный</t>
  </si>
  <si>
    <t>07625428</t>
  </si>
  <si>
    <t>Советский сельсовет</t>
  </si>
  <si>
    <t>07625419</t>
  </si>
  <si>
    <t>Станица Марьинская</t>
  </si>
  <si>
    <t>07625410</t>
  </si>
  <si>
    <t>Старопавловский сельсовет</t>
  </si>
  <si>
    <t>07625422</t>
  </si>
  <si>
    <t>Балахоновский сельсовет</t>
  </si>
  <si>
    <t>07628402</t>
  </si>
  <si>
    <t>Барсуковский сельсовет</t>
  </si>
  <si>
    <t>07628404</t>
  </si>
  <si>
    <t>Васильевский сельсовет</t>
  </si>
  <si>
    <t>07628440</t>
  </si>
  <si>
    <t>Вревский сельсовет</t>
  </si>
  <si>
    <t>07628407</t>
  </si>
  <si>
    <t>Георгиевский сельсовет</t>
  </si>
  <si>
    <t>07628408</t>
  </si>
  <si>
    <t>Заветненский сельсовет</t>
  </si>
  <si>
    <t>07628413</t>
  </si>
  <si>
    <t>Ссылки на публикации!H14</t>
  </si>
  <si>
    <t>Не указано значение на листе 'Ссылки на публикации'!</t>
  </si>
  <si>
    <t>Ивановский сельсовет</t>
  </si>
  <si>
    <t>07628416</t>
  </si>
  <si>
    <t>Мищенский сельсовет</t>
  </si>
  <si>
    <t>07628423</t>
  </si>
  <si>
    <t>Надзорненский сельсовет</t>
  </si>
  <si>
    <t>07628424</t>
  </si>
  <si>
    <t>Новодеревенский сельсовет</t>
  </si>
  <si>
    <t>07628425</t>
  </si>
  <si>
    <t>Станица Беломечетская</t>
  </si>
  <si>
    <t>07628406</t>
  </si>
  <si>
    <t>Стародворцовский сельсовет</t>
  </si>
  <si>
    <t>07628430</t>
  </si>
  <si>
    <t>Усть-Невинский сельсовет</t>
  </si>
  <si>
    <t>07628435</t>
  </si>
  <si>
    <t>Красногвардейский муниципальный район</t>
  </si>
  <si>
    <t>07630000</t>
  </si>
  <si>
    <t>Коммунаровский сельсовет</t>
  </si>
  <si>
    <t>07630404</t>
  </si>
  <si>
    <t>Медвеженский сельсовет</t>
  </si>
  <si>
    <t>07630413</t>
  </si>
  <si>
    <t>Привольненский сельсовет</t>
  </si>
  <si>
    <t>07630425</t>
  </si>
  <si>
    <t>Родыковский сельсовет</t>
  </si>
  <si>
    <t>07630428</t>
  </si>
  <si>
    <t>Село Дмитриевское</t>
  </si>
  <si>
    <t>07630402</t>
  </si>
  <si>
    <t>Село Красногвардейское</t>
  </si>
  <si>
    <t>07630407</t>
  </si>
  <si>
    <t>Село Ладовская Балка</t>
  </si>
  <si>
    <t>07630410</t>
  </si>
  <si>
    <t>Село Новомихайловское</t>
  </si>
  <si>
    <t>07630416</t>
  </si>
  <si>
    <t>Село Покровское</t>
  </si>
  <si>
    <t>07630419</t>
  </si>
  <si>
    <t>Село Преградное</t>
  </si>
  <si>
    <t>07630422</t>
  </si>
  <si>
    <t>Штурмовский сельсовет</t>
  </si>
  <si>
    <t>07630443</t>
  </si>
  <si>
    <t>Балтийский сельсовет</t>
  </si>
  <si>
    <t>07633402</t>
  </si>
  <si>
    <t>Галюгаевский сельсовет</t>
  </si>
  <si>
    <t>07633404</t>
  </si>
  <si>
    <t>Кановский сельсовет</t>
  </si>
  <si>
    <t>07633406</t>
  </si>
  <si>
    <t>Мирненский сельсовет</t>
  </si>
  <si>
    <t>07633410</t>
  </si>
  <si>
    <t>Полтавский сельсовет</t>
  </si>
  <si>
    <t>07633413</t>
  </si>
  <si>
    <t>Ростовановский сельсовет</t>
  </si>
  <si>
    <t>07633416</t>
  </si>
  <si>
    <t>Рощинский сельсовет</t>
  </si>
  <si>
    <t>07633419</t>
  </si>
  <si>
    <t>Русский сельсовет</t>
  </si>
  <si>
    <t>07633422</t>
  </si>
  <si>
    <t>Село Эдиссия</t>
  </si>
  <si>
    <t>07633428</t>
  </si>
  <si>
    <t>Серноводский сельсовет</t>
  </si>
  <si>
    <t>07633425</t>
  </si>
  <si>
    <t>Станица Стодеревская</t>
  </si>
  <si>
    <t>07633426</t>
  </si>
  <si>
    <t>Левокумский муниципальный район</t>
  </si>
  <si>
    <t>07636000</t>
  </si>
  <si>
    <t>Бургун-Маджарский сельсовет</t>
  </si>
  <si>
    <t>07636402</t>
  </si>
  <si>
    <t>Величаевский сельсовет</t>
  </si>
  <si>
    <t>07636404</t>
  </si>
  <si>
    <t>Владимировский сельсовет</t>
  </si>
  <si>
    <t>07636407</t>
  </si>
  <si>
    <t>Заринский сельсовет</t>
  </si>
  <si>
    <t>07636409</t>
  </si>
  <si>
    <t>Николо-Александровский сельсовет</t>
  </si>
  <si>
    <t>07636413</t>
  </si>
  <si>
    <t>Поселок Новокумский</t>
  </si>
  <si>
    <t>07636414</t>
  </si>
  <si>
    <t>Село Левокумское</t>
  </si>
  <si>
    <t>07636410</t>
  </si>
  <si>
    <t>Село Правокумское</t>
  </si>
  <si>
    <t>07636416</t>
  </si>
  <si>
    <t>Село Приозерское</t>
  </si>
  <si>
    <t>07636417</t>
  </si>
  <si>
    <t>Село Урожайное</t>
  </si>
  <si>
    <t>07636422</t>
  </si>
  <si>
    <t>Турксадский сельсовет</t>
  </si>
  <si>
    <t>07636419</t>
  </si>
  <si>
    <t>ООО "Сфера"</t>
  </si>
  <si>
    <t>2601009756</t>
  </si>
  <si>
    <t>Государственное бюджетное образовательное учреждение среднего профессионального образования "Александровский сельскохозяйственный колледж"</t>
  </si>
  <si>
    <t>МУП ЖКХ Александровского района</t>
  </si>
  <si>
    <t>ООО "Теплый дом"</t>
  </si>
  <si>
    <t>2601009690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</si>
  <si>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</si>
  <si>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</si>
  <si>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МУП КХ Арзгирского района</t>
  </si>
  <si>
    <t>ОАО "РЭУ"</t>
  </si>
  <si>
    <t>7714783092</t>
  </si>
  <si>
    <t>774501001</t>
  </si>
  <si>
    <t>ЗАО "Хайнц-Георгиевск"</t>
  </si>
  <si>
    <t>2625015692</t>
  </si>
  <si>
    <t>ОАО "Невинномысский Азот"</t>
  </si>
  <si>
    <t>2631052068</t>
  </si>
  <si>
    <t>Государственное бюджетное учреждение здравоохранения Ставропольского края "Краевой клинический кардиологический диспансер"</t>
  </si>
  <si>
    <t>Общество с ограниченной ответственностью "Ритм-Б"</t>
  </si>
  <si>
    <t>2636032690</t>
  </si>
  <si>
    <t>Филиал ФГУП "НПО "Микроген" Минздравсоцразвития России "Аллерген" в г.Ставрополь</t>
  </si>
  <si>
    <t>7722292838</t>
  </si>
  <si>
    <t>263402001</t>
  </si>
  <si>
    <t>Муниципальное унитарное предприятие "Теплосеть" г. Железноводск</t>
  </si>
  <si>
    <t>ООО "ЛУКОЙЛ-Ростовэнерго" Обособленное подразделение Кисловодская ТЭЦ</t>
  </si>
  <si>
    <t>ООО "ЛУКОЙЛ-Ставропольэнерго" (Кисловодская ТЭЦ и котельные в г. Кисловодске)</t>
  </si>
  <si>
    <t>2624033219</t>
  </si>
  <si>
    <t>Открытое акционерное общество "Теплосеть" г. Кисловодск</t>
  </si>
  <si>
    <t>Государственное казенное учреждение здравоохранения "Ставропольский краевой госпиталь для ветеранов войн"</t>
  </si>
  <si>
    <t>ОАО "ПТЭК"</t>
  </si>
  <si>
    <t>2632800936</t>
  </si>
  <si>
    <t>ООО "ЛУКОЙЛ-Ставропольэнерго" (Котельная Машук)</t>
  </si>
  <si>
    <t>ФГУ "Пятигорский ЦВС" МО РФ</t>
  </si>
  <si>
    <t>2632033822</t>
  </si>
  <si>
    <t>Северо-Кавказский филиал ООО "Газпром энерго"</t>
  </si>
  <si>
    <t>7736186950</t>
  </si>
  <si>
    <t>263602001</t>
  </si>
  <si>
    <t>ОАО "ОГК-2"</t>
  </si>
  <si>
    <t>ОАО «ОГК-2»</t>
  </si>
  <si>
    <t>ГУП СК ЖКХ Кировского района</t>
  </si>
  <si>
    <t>МУП СК ЖКХ Кочубеевского района</t>
  </si>
  <si>
    <t>ОАО "Ставропласт"</t>
  </si>
  <si>
    <t>2630000067</t>
  </si>
  <si>
    <t>Государственного бюджетного учреждения здравоохранения Ставропольского края  "Краевая Кумагорская больница восстановительного лечения"</t>
  </si>
  <si>
    <t>МУП МО Константиновского сельсовета Петровского района СК "Пчелка"</t>
  </si>
  <si>
    <t>МУП "Просянское"</t>
  </si>
  <si>
    <t>МКП "Надежда" МО с. Благодатное Петровского района Ставропольского края</t>
  </si>
  <si>
    <t>ОАО "РЭУ" Филиал Владикавказский</t>
  </si>
  <si>
    <t>151543001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</si>
  <si>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</si>
  <si>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</si>
  <si>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</si>
  <si>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Филиал ОАО "РЭУ" "Ростовский"</t>
  </si>
  <si>
    <t>616543001</t>
  </si>
  <si>
    <t>Дата последнего обновления реестра организаций 26.07.2012 15:43:42</t>
  </si>
  <si>
    <t>Удалить МО</t>
  </si>
  <si>
    <t>Дата последнего обновления реестра МО 26.07.2012 15:44:42</t>
  </si>
  <si>
    <t>355006,Ставропольский край, г.Ставрополь,пр.К.Маркса,59</t>
  </si>
  <si>
    <t>Терновая Татьяна Ивановна</t>
  </si>
  <si>
    <t>8(8652)26-71-69</t>
  </si>
  <si>
    <t>8(8652) 26-71-69</t>
  </si>
  <si>
    <t>главный бухгалтер</t>
  </si>
  <si>
    <t>www,stavropol-city.com</t>
  </si>
  <si>
    <t>Титульный!F28</t>
  </si>
  <si>
    <t>Не указано значение!</t>
  </si>
  <si>
    <t>Ошибка</t>
  </si>
  <si>
    <t>Титульный!G28</t>
  </si>
  <si>
    <t>Не указано значение ОКТМО! Если причина - отсутствие МО в реестре, то обратитесь к ответственному за поддержку реестра МО Вашего региона!</t>
  </si>
  <si>
    <t>Левокумский сельсовет</t>
  </si>
  <si>
    <t>07639421</t>
  </si>
  <si>
    <t>Ленинский сельсовет</t>
  </si>
  <si>
    <t>07639407</t>
  </si>
  <si>
    <t>Марьино-Колодцевский сельсовет</t>
  </si>
  <si>
    <t>07639410</t>
  </si>
  <si>
    <t>Нижнеалександровский сельсовет</t>
  </si>
  <si>
    <t>07639416</t>
  </si>
  <si>
    <t>07639418</t>
  </si>
  <si>
    <t>Перевальненский сельсовет</t>
  </si>
  <si>
    <t>07639420</t>
  </si>
  <si>
    <t>Поселок Анджиевский</t>
  </si>
  <si>
    <t>07639152</t>
  </si>
  <si>
    <t>Прикумский сельсовет</t>
  </si>
  <si>
    <t>07639422</t>
  </si>
  <si>
    <t>Розовский сельсовет</t>
  </si>
  <si>
    <t>07639425</t>
  </si>
  <si>
    <t>Село Греческое</t>
  </si>
  <si>
    <t>07639404</t>
  </si>
  <si>
    <t>Село Нагутское</t>
  </si>
  <si>
    <t>07639413</t>
  </si>
  <si>
    <t>07639430</t>
  </si>
  <si>
    <t>Город Нефтекумск</t>
  </si>
  <si>
    <t>07641101</t>
  </si>
  <si>
    <t>Закумский сельсовет</t>
  </si>
  <si>
    <t>07641403</t>
  </si>
  <si>
    <t>Зимнеставочный сельсовет</t>
  </si>
  <si>
    <t>07641404</t>
  </si>
  <si>
    <t>Зункарский сельсовет</t>
  </si>
  <si>
    <t>07641405</t>
  </si>
  <si>
    <t>Кара-Тюбинский сельсовет</t>
  </si>
  <si>
    <t>07641407</t>
  </si>
  <si>
    <t>Каясулинский сельсовет</t>
  </si>
  <si>
    <t>07641410</t>
  </si>
  <si>
    <t>Махмуд-Мектебский сельсовет</t>
  </si>
  <si>
    <t>07641413</t>
  </si>
  <si>
    <t>Новкус-Артезианский сельсовет</t>
  </si>
  <si>
    <t>07641416</t>
  </si>
  <si>
    <t>Озек-Суатский сельсовет</t>
  </si>
  <si>
    <t>07641419</t>
  </si>
  <si>
    <t>Село Ачикулак</t>
  </si>
  <si>
    <t>07641402</t>
  </si>
  <si>
    <t>Тукуй-Мектебский сельсовет</t>
  </si>
  <si>
    <t>07641422</t>
  </si>
  <si>
    <t>Новоалександровский муниципальный район</t>
  </si>
  <si>
    <t>07643000</t>
  </si>
  <si>
    <t>Город Новоалександровск</t>
  </si>
  <si>
    <t>07643101</t>
  </si>
  <si>
    <t>Горьковский сельсовет</t>
  </si>
  <si>
    <t>07643402</t>
  </si>
  <si>
    <t>Григорополисский сельсовет</t>
  </si>
  <si>
    <t>07643404</t>
  </si>
  <si>
    <t>Краснозоринский сельсовет</t>
  </si>
  <si>
    <t>07643407</t>
  </si>
  <si>
    <t>Красночервонный сельсовет</t>
  </si>
  <si>
    <t>07643423</t>
  </si>
  <si>
    <t>Присадовый сельсовет</t>
  </si>
  <si>
    <t>07643410</t>
  </si>
  <si>
    <t>Радужский сельсовет</t>
  </si>
  <si>
    <t>07643412</t>
  </si>
  <si>
    <t>Раздольненский сельсовет</t>
  </si>
  <si>
    <t>07643413</t>
  </si>
  <si>
    <t>Светлинский сельсовет</t>
  </si>
  <si>
    <t>07643417</t>
  </si>
  <si>
    <t>Станица Кармалиновская</t>
  </si>
  <si>
    <t>07643406</t>
  </si>
  <si>
    <t>Станица Расшеватская</t>
  </si>
  <si>
    <t>07643416</t>
  </si>
  <si>
    <t>Темижбекский сельсовет</t>
  </si>
  <si>
    <t>07643419</t>
  </si>
  <si>
    <t>Новоселицкий муниципальный район</t>
  </si>
  <si>
    <t>07644000</t>
  </si>
  <si>
    <t>Журавский сельсовет</t>
  </si>
  <si>
    <t>07644404</t>
  </si>
  <si>
    <t>Новомаякский сельсовет</t>
  </si>
  <si>
    <t>07644409</t>
  </si>
  <si>
    <t>Поселок Щелкан</t>
  </si>
  <si>
    <t>07644420</t>
  </si>
  <si>
    <t>Село Долиновка</t>
  </si>
  <si>
    <t>07644402</t>
  </si>
  <si>
    <t>Село Китаевское</t>
  </si>
  <si>
    <t>07644407</t>
  </si>
  <si>
    <t>Село Новоселицкое</t>
  </si>
  <si>
    <t>07644410</t>
  </si>
  <si>
    <t>Село Падинское</t>
  </si>
  <si>
    <t>07644412</t>
  </si>
  <si>
    <t>Село Чернолесское</t>
  </si>
  <si>
    <t>07644413</t>
  </si>
  <si>
    <t>Высоцкий сельсовет</t>
  </si>
  <si>
    <t>07646404</t>
  </si>
  <si>
    <t>Город Светлоград</t>
  </si>
  <si>
    <t>07646101</t>
  </si>
  <si>
    <t>Дон-Балковский сельсовет</t>
  </si>
  <si>
    <t>07646410</t>
  </si>
  <si>
    <t>Прикалаусский сельсовет</t>
  </si>
  <si>
    <t>07646417</t>
  </si>
  <si>
    <t>Рогато-Балковский сельсовет</t>
  </si>
  <si>
    <t>07646419</t>
  </si>
  <si>
    <t>Село Гофицкое</t>
  </si>
  <si>
    <t>07646407</t>
  </si>
  <si>
    <t>Село Николина Балка</t>
  </si>
  <si>
    <t>07646416</t>
  </si>
  <si>
    <t>Село Сухая Буйвола</t>
  </si>
  <si>
    <t>07646422</t>
  </si>
  <si>
    <t>Село Шведино</t>
  </si>
  <si>
    <t>07646428</t>
  </si>
  <si>
    <t>Шангалинский сельсовет</t>
  </si>
  <si>
    <t>07646425</t>
  </si>
  <si>
    <t>Предгорный муниципальный район</t>
  </si>
  <si>
    <t>07648000</t>
  </si>
  <si>
    <t>Винсадский сельсовет</t>
  </si>
  <si>
    <t>07648410</t>
  </si>
  <si>
    <t>Ессентукский сельсовет</t>
  </si>
  <si>
    <t>07648413</t>
  </si>
  <si>
    <t>Нежинский сельсовет</t>
  </si>
  <si>
    <t>07648416</t>
  </si>
  <si>
    <t>Новоблагодарненский сельсовет</t>
  </si>
  <si>
    <t>07648422</t>
  </si>
  <si>
    <t>Подкумский сельсовет</t>
  </si>
  <si>
    <t>07648424</t>
  </si>
  <si>
    <t>Поселок Мирный</t>
  </si>
  <si>
    <t>07648415</t>
  </si>
  <si>
    <t>Пригородный сельсовет</t>
  </si>
  <si>
    <t>07648425</t>
  </si>
  <si>
    <t>Пятигорский сельсовет</t>
  </si>
  <si>
    <t>07648428</t>
  </si>
  <si>
    <t>Станица Бекешевская</t>
  </si>
  <si>
    <t>07648402</t>
  </si>
  <si>
    <t>Станица Боргустанская</t>
  </si>
  <si>
    <t>07648407</t>
  </si>
  <si>
    <t>Суворовский сельсовет</t>
  </si>
  <si>
    <t>07648431</t>
  </si>
  <si>
    <t>Тельмановский сельсовет</t>
  </si>
  <si>
    <t>07648432</t>
  </si>
  <si>
    <t>Этокский сельсовет</t>
  </si>
  <si>
    <t>07648434</t>
  </si>
  <si>
    <t>Юцкий сельсовет</t>
  </si>
  <si>
    <t>07648437</t>
  </si>
  <si>
    <t>Яснополянский сельсовет</t>
  </si>
  <si>
    <t>07648440</t>
  </si>
  <si>
    <t>Восточный сельсовет</t>
  </si>
  <si>
    <t>07650402</t>
  </si>
  <si>
    <t>Нинский сельсовет</t>
  </si>
  <si>
    <t>07650407</t>
  </si>
  <si>
    <t>Правокумский сельсовет</t>
  </si>
  <si>
    <t>07650413</t>
  </si>
  <si>
    <t>Село Горькая Балка</t>
  </si>
  <si>
    <t>07650404</t>
  </si>
  <si>
    <t>Село Отказное</t>
  </si>
  <si>
    <t>07650410</t>
  </si>
  <si>
    <t>Солдато-Александровский сельсовет</t>
  </si>
  <si>
    <t>07650416</t>
  </si>
  <si>
    <t>Богдановский сельсовет</t>
  </si>
  <si>
    <t>07652402</t>
  </si>
  <si>
    <t>Варениковский сельсовет</t>
  </si>
  <si>
    <t>07652404</t>
  </si>
  <si>
    <t>Верхнестепновский сельсовет</t>
  </si>
  <si>
    <t>07652407</t>
  </si>
  <si>
    <t>Иргаклинский сельсовет</t>
  </si>
  <si>
    <t>07652410</t>
  </si>
  <si>
    <t>Ольгинский сельсовет</t>
  </si>
  <si>
    <t>07652415</t>
  </si>
  <si>
    <t>Село Соломенское</t>
  </si>
  <si>
    <t>07652420</t>
  </si>
  <si>
    <t>Труновский муниципальный район</t>
  </si>
  <si>
    <t>07654000</t>
  </si>
  <si>
    <t>Безопасненский сельсовет</t>
  </si>
  <si>
    <t>07654402</t>
  </si>
  <si>
    <t>Донской сельсовет</t>
  </si>
  <si>
    <t>07654404</t>
  </si>
  <si>
    <t>Кировский сельсовет</t>
  </si>
  <si>
    <t>07654407</t>
  </si>
  <si>
    <t>Село Новая Кугульта</t>
  </si>
  <si>
    <t>07654410</t>
  </si>
  <si>
    <t>Село Подлесное</t>
  </si>
  <si>
    <t>07654413</t>
  </si>
  <si>
    <t>Труновский сельсовет</t>
  </si>
  <si>
    <t>07654416</t>
  </si>
  <si>
    <t>07656401</t>
  </si>
  <si>
    <t>Кендже-Кулакский сельсовет</t>
  </si>
  <si>
    <t>07656407</t>
  </si>
  <si>
    <t>Красноманычский сельсовет</t>
  </si>
  <si>
    <t>07656410</t>
  </si>
  <si>
    <t>Куликово-Копанский сельсовет</t>
  </si>
  <si>
    <t>07656413</t>
  </si>
  <si>
    <t>Кучерлинский сельсовет</t>
  </si>
  <si>
    <t>07656416</t>
  </si>
  <si>
    <t>Новокучерлинский сельсовет</t>
  </si>
  <si>
    <t>07656424</t>
  </si>
  <si>
    <t>Овощинский сельсовет</t>
  </si>
  <si>
    <t>07656426</t>
  </si>
  <si>
    <t>Село Казгулак</t>
  </si>
  <si>
    <t>07656402</t>
  </si>
  <si>
    <t>Село Камбулат</t>
  </si>
  <si>
    <t>07656404</t>
  </si>
  <si>
    <t>Село Малые Ягуры</t>
  </si>
  <si>
    <t>07656422</t>
  </si>
  <si>
    <t>Шпаковский муниципальный район</t>
  </si>
  <si>
    <t>07658000</t>
  </si>
  <si>
    <t>Верхнерусский сельсовет</t>
  </si>
  <si>
    <t>07658402</t>
  </si>
  <si>
    <t>Город Михайловск</t>
  </si>
  <si>
    <t>07658101</t>
  </si>
  <si>
    <t>Деминский сельсовет</t>
  </si>
  <si>
    <t>07658404</t>
  </si>
  <si>
    <t>Дубовский сельсовет</t>
  </si>
  <si>
    <t>07658406</t>
  </si>
  <si>
    <t>07658408</t>
  </si>
  <si>
    <t>Надеждинский сельсовет</t>
  </si>
  <si>
    <t>07658410</t>
  </si>
  <si>
    <t>Пелагиадский сельсовет</t>
  </si>
  <si>
    <t>07658416</t>
  </si>
  <si>
    <t>Сенгилеевский сельсовет</t>
  </si>
  <si>
    <t>07658419</t>
  </si>
  <si>
    <t>Станица Новомарьевская</t>
  </si>
  <si>
    <t>07658413</t>
  </si>
  <si>
    <t>Татарский сельсовет</t>
  </si>
  <si>
    <t>07658422</t>
  </si>
  <si>
    <t>Темнолесский сельсовет</t>
  </si>
  <si>
    <t>07658425</t>
  </si>
  <si>
    <t>Цимлянский сельсовет</t>
  </si>
  <si>
    <t>07658428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</si>
  <si>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</si>
  <si>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</si>
  <si>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</si>
  <si>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</si>
  <si>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</si>
  <si>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</si>
  <si>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</si>
  <si>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</si>
  <si>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</si>
  <si>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</si>
  <si>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</si>
  <si>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</si>
  <si>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</si>
  <si>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</si>
  <si>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 xml:space="preserve">резерв мощности системы теплоснабжения 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</si>
  <si>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</si>
  <si>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</si>
  <si>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</si>
  <si>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</si>
  <si>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</si>
  <si>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</si>
  <si>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</si>
  <si>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</si>
  <si>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</si>
  <si>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</si>
  <si>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</si>
  <si>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</si>
  <si>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</si>
  <si>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</si>
  <si>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</si>
  <si>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Наименование организации</t>
  </si>
  <si>
    <t>Муниципальный район, на территории которого осуществляет деятельность данная ОРГАНИЗАЦИЯ</t>
  </si>
  <si>
    <t>Муниципальное образование, на территории которого осуществляет деятельность данная ОРГАНИЗАЦИЯ</t>
  </si>
  <si>
    <t>ИНН организации</t>
  </si>
  <si>
    <t>КПП организации</t>
  </si>
  <si>
    <t>резерв мощности системы теплоснабжения отсутствует</t>
  </si>
  <si>
    <t>На официальном сайте организации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</si>
  <si>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</si>
  <si>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</si>
  <si>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</si>
  <si>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</si>
  <si>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</si>
  <si>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</si>
  <si>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</si>
  <si>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</si>
  <si>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</si>
  <si>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</si>
  <si>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</si>
  <si>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</si>
  <si>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</si>
  <si>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</si>
  <si>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</si>
  <si>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</si>
  <si>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</si>
  <si>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</si>
  <si>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</si>
  <si>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</si>
  <si>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</si>
  <si>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</si>
  <si>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</si>
  <si>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</si>
  <si>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</si>
  <si>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</si>
  <si>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</si>
  <si>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</si>
  <si>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</si>
  <si>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</si>
  <si>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</si>
  <si>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</si>
  <si>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</si>
  <si>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</si>
  <si>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</si>
  <si>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</si>
  <si>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</si>
  <si>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</si>
  <si>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</si>
  <si>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</si>
  <si>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</si>
  <si>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</si>
  <si>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e-mail</t>
  </si>
  <si>
    <t>Инструкция по заполнению шаблона</t>
  </si>
  <si>
    <t>3.1</t>
  </si>
  <si>
    <t>4.1</t>
  </si>
  <si>
    <t>Ссылка</t>
  </si>
  <si>
    <t>Причина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</si>
  <si>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</si>
  <si>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</si>
  <si>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</si>
  <si>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</si>
  <si>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</si>
  <si>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</si>
  <si>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</si>
  <si>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</si>
  <si>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</si>
  <si>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</si>
  <si>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</si>
  <si>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</si>
  <si>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</si>
  <si>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</si>
  <si>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</si>
  <si>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</si>
  <si>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</si>
  <si>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</si>
  <si>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</si>
  <si>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</si>
  <si>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</si>
  <si>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</si>
  <si>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</si>
  <si>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</si>
  <si>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</si>
  <si>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</si>
  <si>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</si>
  <si>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</si>
  <si>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</si>
  <si>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</si>
  <si>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</si>
  <si>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</si>
  <si>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</si>
  <si>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</si>
  <si>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</si>
  <si>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</si>
  <si>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</si>
  <si>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</si>
  <si>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</si>
  <si>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</si>
  <si>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</si>
  <si>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</si>
  <si>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</si>
  <si>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</si>
  <si>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</si>
  <si>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</si>
  <si>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</si>
  <si>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</si>
  <si>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</si>
  <si>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</si>
  <si>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</si>
  <si>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</si>
  <si>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</si>
  <si>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</si>
  <si>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</si>
  <si>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</si>
  <si>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</si>
  <si>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</si>
  <si>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</si>
  <si>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</si>
  <si>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</si>
  <si>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</si>
  <si>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</si>
  <si>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</si>
  <si>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</si>
  <si>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</si>
  <si>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</si>
  <si>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</si>
  <si>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</si>
  <si>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</si>
  <si>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</si>
  <si>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</si>
  <si>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</si>
  <si>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</si>
  <si>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</si>
  <si>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</si>
  <si>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</si>
  <si>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</si>
  <si>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</si>
  <si>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</si>
  <si>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</si>
  <si>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</si>
  <si>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</si>
  <si>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</si>
  <si>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</si>
  <si>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</si>
  <si>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</si>
  <si>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</si>
  <si>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</si>
  <si>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</si>
  <si>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</si>
  <si>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</si>
  <si>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</si>
  <si>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</si>
  <si>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</si>
  <si>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</si>
  <si>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</si>
  <si>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</si>
  <si>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</si>
  <si>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</si>
  <si>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</si>
  <si>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</si>
  <si>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</si>
  <si>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</si>
  <si>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</si>
  <si>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</si>
  <si>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</si>
  <si>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</si>
  <si>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</si>
  <si>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</si>
  <si>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</si>
  <si>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</si>
  <si>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</si>
  <si>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</si>
  <si>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</si>
  <si>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</si>
  <si>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</si>
  <si>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</si>
  <si>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</si>
  <si>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</si>
  <si>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</si>
  <si>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</si>
  <si>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</si>
  <si>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</si>
  <si>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год</t>
  </si>
  <si>
    <t>выработка+передача+сбыт ТС</t>
  </si>
  <si>
    <t>1.7</t>
  </si>
  <si>
    <t>Заказчик</t>
  </si>
  <si>
    <t>ФИО</t>
  </si>
  <si>
    <t>телефон</t>
  </si>
  <si>
    <t>WEB-сайт</t>
  </si>
  <si>
    <t>Комментарий</t>
  </si>
  <si>
    <t>МР_ОКТМО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</si>
  <si>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</si>
  <si>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</si>
  <si>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</si>
  <si>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</si>
  <si>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</si>
  <si>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</si>
  <si>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</si>
  <si>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</si>
  <si>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</si>
  <si>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</si>
  <si>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</si>
  <si>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</si>
  <si>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</si>
  <si>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</si>
  <si>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</si>
  <si>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</si>
  <si>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</si>
  <si>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</si>
  <si>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</si>
  <si>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</si>
  <si>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Инструкция</t>
  </si>
  <si>
    <t>Удалить</t>
  </si>
  <si>
    <t>5.1.2</t>
  </si>
  <si>
    <t>Титульный</t>
  </si>
  <si>
    <t>5.1.3</t>
  </si>
  <si>
    <t>5.1.4</t>
  </si>
  <si>
    <t>Проверка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</si>
  <si>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</si>
  <si>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</si>
  <si>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</si>
  <si>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</si>
  <si>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</si>
  <si>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</si>
  <si>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</si>
  <si>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</si>
  <si>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</si>
  <si>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</si>
  <si>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</si>
  <si>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</si>
  <si>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</si>
  <si>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</si>
  <si>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</si>
  <si>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</si>
  <si>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</si>
  <si>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</si>
  <si>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Должность</t>
  </si>
  <si>
    <t>Расчетные листы</t>
  </si>
  <si>
    <t>Скрытые листы</t>
  </si>
  <si>
    <t>Паспорт</t>
  </si>
  <si>
    <t>et_union</t>
  </si>
  <si>
    <t>TEHSHEET</t>
  </si>
  <si>
    <t>REESTR</t>
  </si>
  <si>
    <t>REESTR_ORG</t>
  </si>
  <si>
    <t>REESTR_MO</t>
  </si>
  <si>
    <t>REESTR_TEMP</t>
  </si>
  <si>
    <t>AllSheetsInThisWorkbook</t>
  </si>
  <si>
    <t>modHyp</t>
  </si>
  <si>
    <t>modChange</t>
  </si>
  <si>
    <t>modReestr</t>
  </si>
  <si>
    <t>modPROV</t>
  </si>
  <si>
    <t>modButtonClick</t>
  </si>
  <si>
    <t>modTitleSheetHeaders</t>
  </si>
  <si>
    <t>modServiceModule</t>
  </si>
  <si>
    <t>modClassifierValidate</t>
  </si>
  <si>
    <t>Субъект РФ</t>
  </si>
  <si>
    <r>
      <t>Организационно-технические консультации:</t>
    </r>
    <r>
      <rPr>
        <sz val="9"/>
        <rFont val="Tahoma"/>
        <family val="2"/>
        <charset val="204"/>
      </rPr>
      <t xml:space="preserve"> </t>
    </r>
  </si>
  <si>
    <t>Консультации по методологии заполнения форм: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</si>
  <si>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</si>
  <si>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</si>
  <si>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</si>
  <si>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</si>
  <si>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</si>
  <si>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Юридический адрес</t>
  </si>
  <si>
    <t>Почтовый адрес</t>
  </si>
  <si>
    <t>L2.1</t>
  </si>
  <si>
    <t>Руководитель.ФИО</t>
  </si>
  <si>
    <t>Руководитель</t>
  </si>
  <si>
    <t>Фамилия, имя, отчество</t>
  </si>
  <si>
    <t>L2.2</t>
  </si>
  <si>
    <t>Руководитель.Телефон</t>
  </si>
  <si>
    <t>L3.1</t>
  </si>
  <si>
    <t>Гл.бухгалтер.ФИО</t>
  </si>
  <si>
    <t>L3.2</t>
  </si>
  <si>
    <t>Гл.бухгалтер.Телефон</t>
  </si>
  <si>
    <t>L4.1</t>
  </si>
  <si>
    <t>Ответственный.ФИО</t>
  </si>
  <si>
    <t>L4.2</t>
  </si>
  <si>
    <t>Ответственный.Должность</t>
  </si>
  <si>
    <t>L4.3</t>
  </si>
  <si>
    <t>Ответственный.Телефон</t>
  </si>
  <si>
    <t>L4.4</t>
  </si>
  <si>
    <t>Ответственный. E-Mail</t>
  </si>
  <si>
    <t>modWindowClipboard</t>
  </si>
  <si>
    <t>Отчетный год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</si>
  <si>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</si>
  <si>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</si>
  <si>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</si>
  <si>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</si>
  <si>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</si>
  <si>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</si>
  <si>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</si>
  <si>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</si>
  <si>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</si>
  <si>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</si>
  <si>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</si>
  <si>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</si>
  <si>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</si>
  <si>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</si>
  <si>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</si>
  <si>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</si>
  <si>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</si>
  <si>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</si>
  <si>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</si>
  <si>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</si>
  <si>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</si>
  <si>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</si>
  <si>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</si>
  <si>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</si>
  <si>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</si>
  <si>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</si>
  <si>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</si>
  <si>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</si>
  <si>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</si>
  <si>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</si>
  <si>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</si>
  <si>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</si>
  <si>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</si>
  <si>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</si>
  <si>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</si>
  <si>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</si>
  <si>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</si>
  <si>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</si>
  <si>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</si>
  <si>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</si>
  <si>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</si>
  <si>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</si>
  <si>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</si>
  <si>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</si>
  <si>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</si>
  <si>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</si>
  <si>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</si>
  <si>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</si>
  <si>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</si>
  <si>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</si>
  <si>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</si>
  <si>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</si>
  <si>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</si>
  <si>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</si>
  <si>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</si>
  <si>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</si>
  <si>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</si>
  <si>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</si>
  <si>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</si>
  <si>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</si>
  <si>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</si>
  <si>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</si>
  <si>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</si>
  <si>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</si>
  <si>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</si>
  <si>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</si>
  <si>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</si>
  <si>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</si>
  <si>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</si>
  <si>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</si>
  <si>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</si>
  <si>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</si>
  <si>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</si>
  <si>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</si>
  <si>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</si>
  <si>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</si>
  <si>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</si>
  <si>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</si>
  <si>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</si>
  <si>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</si>
  <si>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</si>
  <si>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</si>
  <si>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</si>
  <si>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</si>
  <si>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Наименование показателя</t>
  </si>
  <si>
    <t>Значение</t>
  </si>
  <si>
    <t>6</t>
  </si>
  <si>
    <t>Добавить запись</t>
  </si>
  <si>
    <t>Ссылки на публикации в других источниках</t>
  </si>
  <si>
    <t>Содержание пункта</t>
  </si>
  <si>
    <t>Ссылки на публикации</t>
  </si>
  <si>
    <t>add_HYPERLINK_range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</si>
  <si>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</si>
  <si>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</si>
  <si>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</si>
  <si>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</si>
  <si>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</si>
  <si>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</si>
  <si>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</si>
  <si>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</si>
  <si>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</si>
  <si>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</si>
  <si>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</si>
  <si>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</si>
  <si>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</si>
  <si>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№ п.п.</t>
  </si>
  <si>
    <t>Отчетный период</t>
  </si>
  <si>
    <t>II квартал</t>
  </si>
  <si>
    <t>III квартал</t>
  </si>
  <si>
    <t>IV квартал</t>
  </si>
  <si>
    <t>Справочно: количество выданных техусловий на подключение</t>
  </si>
  <si>
    <t>add_ACCESS_range</t>
  </si>
  <si>
    <t>* Раскрывается регулируемой организацией ежеквартально</t>
  </si>
  <si>
    <t>Внимание! В зависимости от выбранного значения в поле "Публикация" изменяется содержание и количество листов!</t>
  </si>
  <si>
    <t>Версия 4.0</t>
  </si>
  <si>
    <t>Статус ошибки</t>
  </si>
  <si>
    <t>Указание на официальное печатное издание и (или) адрес сайта в сети Интернет, которые используются для размещения раскрываемой информации *</t>
  </si>
  <si>
    <t>●</t>
  </si>
  <si>
    <r>
      <t xml:space="preserve">голубой – ячейки, </t>
    </r>
    <r>
      <rPr>
        <b/>
        <sz val="10"/>
        <color indexed="8"/>
        <rFont val="Tahoma"/>
        <family val="2"/>
        <charset val="204"/>
      </rPr>
      <t>обязательные</t>
    </r>
    <r>
      <rPr>
        <sz val="10"/>
        <color indexed="8"/>
        <rFont val="Tahoma"/>
        <family val="2"/>
        <charset val="204"/>
      </rPr>
      <t xml:space="preserve"> для заполнения;</t>
    </r>
  </si>
  <si>
    <r>
      <t xml:space="preserve">жёлтый – ячейки, </t>
    </r>
    <r>
      <rPr>
        <b/>
        <sz val="10"/>
        <color indexed="8"/>
        <rFont val="Tahoma"/>
        <family val="2"/>
        <charset val="204"/>
      </rPr>
      <t>предназначенные</t>
    </r>
    <r>
      <rPr>
        <sz val="10"/>
        <color indexed="8"/>
        <rFont val="Tahoma"/>
        <family val="2"/>
        <charset val="204"/>
      </rPr>
      <t xml:space="preserve"> для заполнения;</t>
    </r>
  </si>
  <si>
    <r>
      <t xml:space="preserve">зелёный – ячейки с </t>
    </r>
    <r>
      <rPr>
        <b/>
        <sz val="10"/>
        <color indexed="8"/>
        <rFont val="Tahoma"/>
        <family val="2"/>
        <charset val="204"/>
      </rPr>
      <t>формулами</t>
    </r>
    <r>
      <rPr>
        <sz val="10"/>
        <color indexed="8"/>
        <rFont val="Tahoma"/>
        <family val="2"/>
        <charset val="204"/>
      </rPr>
      <t xml:space="preserve"> и </t>
    </r>
    <r>
      <rPr>
        <b/>
        <sz val="10"/>
        <color indexed="8"/>
        <rFont val="Tahoma"/>
        <family val="2"/>
        <charset val="204"/>
      </rPr>
      <t>константами</t>
    </r>
    <r>
      <rPr>
        <sz val="10"/>
        <color indexed="8"/>
        <rFont val="Tahoma"/>
        <family val="2"/>
        <charset val="204"/>
      </rPr>
      <t xml:space="preserve">. </t>
    </r>
  </si>
  <si>
    <t>Добавить МР</t>
  </si>
  <si>
    <t>Добавить МО</t>
  </si>
  <si>
    <t>add_MR_range</t>
  </si>
  <si>
    <t>add_MO_range</t>
  </si>
  <si>
    <t>Пояснение к заполнению (необходимо нажать один раз).</t>
  </si>
  <si>
    <t>Передача</t>
  </si>
  <si>
    <t>modInfo</t>
  </si>
  <si>
    <t>*  Источники публикации сообщаются в течение 5 рабочих дней со дня опубликования информации в официальных печатных изданиях (размещения на сайте в сети Интернет). Информация раскрывается ежеквартально.</t>
  </si>
  <si>
    <t>** Информация подлежит публикованию в официальных печатных изданиях (со ссылкой на адрес сайта в сети Интернет). В случае, если информация публикуется на сайте регулирующего органа, достаточно указать официальное печатное издание. В случае, если информация публикуется на сайте организации, необходимо указать и печатное издание, и адрес сайта в сети Интернет.</t>
  </si>
  <si>
    <t>Алтайский край</t>
  </si>
  <si>
    <t>Адрес сайта в сети Интернет</t>
  </si>
  <si>
    <t>Печатное издание</t>
  </si>
  <si>
    <t>1</t>
  </si>
  <si>
    <t>2</t>
  </si>
  <si>
    <t>3</t>
  </si>
  <si>
    <t>Результат проверки</t>
  </si>
  <si>
    <t>5.1</t>
  </si>
  <si>
    <r>
      <t>Код шаблона:</t>
    </r>
    <r>
      <rPr>
        <b/>
        <sz val="9"/>
        <rFont val="Tahoma"/>
        <family val="2"/>
        <charset val="204"/>
      </rPr>
      <t xml:space="preserve"> JKH.OPEN.INFO.QUARTER.WARM</t>
    </r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</si>
  <si>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</si>
  <si>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</si>
  <si>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</si>
  <si>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</si>
  <si>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</si>
  <si>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</si>
  <si>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Показатели подлежащие раскрытию в сфере теплоснабжения и сфере оказания услуг по передаче тепловой энергии (3)</t>
  </si>
  <si>
    <t>Количество поданных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</si>
  <si>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</si>
  <si>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</si>
  <si>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</si>
  <si>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** При наличии у регулируемой организации раздельных систем теплоснабжения информация о резерве мощности таких систем публикуется в отношении каждой системы теплоснабжения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</si>
  <si>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**</t>
  </si>
  <si>
    <t>ТС доступ</t>
  </si>
  <si>
    <t>Резерв мощности системы теплоснабжения Всего (Гкал/час) **</t>
  </si>
  <si>
    <t>Является ли данное юридическое лицо подразделением (филиалом) другой организации</t>
  </si>
  <si>
    <t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*</t>
  </si>
  <si>
    <t>(код) номер телефона</t>
  </si>
  <si>
    <t>Александровский муниципальный район</t>
  </si>
  <si>
    <t>07602000</t>
  </si>
  <si>
    <t>Александровский сельсовет</t>
  </si>
  <si>
    <t>07602402</t>
  </si>
  <si>
    <t>2601004596</t>
  </si>
  <si>
    <t>260101001</t>
  </si>
  <si>
    <t>2601002535</t>
  </si>
  <si>
    <t>Андроповский муниципальный район</t>
  </si>
  <si>
    <t>07632000</t>
  </si>
  <si>
    <t>Солуно-Дмитриевский сельсовет</t>
  </si>
  <si>
    <t>07632416</t>
  </si>
  <si>
    <t>Общество с ограниченной ответственностью "Кока-кола ЭйчБиСи ЕВРАЗИЯ" филиал в селе Солуно-Дмитриевском</t>
  </si>
  <si>
    <t>2603006800</t>
  </si>
  <si>
    <t>260301001</t>
  </si>
  <si>
    <t>Апанасенковский муниципальный район</t>
  </si>
  <si>
    <t>07605000</t>
  </si>
  <si>
    <t>Село Дивное</t>
  </si>
  <si>
    <t>07605419</t>
  </si>
  <si>
    <t>Муниципальное унитарное предприятие "Жилищно-коммунальногое хозяйство" Апанасенковского муниципального района Ставропольского края</t>
  </si>
  <si>
    <t>2602004366</t>
  </si>
  <si>
    <t>260201001</t>
  </si>
  <si>
    <t>Арзгирский муниципальный район</t>
  </si>
  <si>
    <t>07607000</t>
  </si>
  <si>
    <t>Арзгирский сельсовет</t>
  </si>
  <si>
    <t>07607402</t>
  </si>
  <si>
    <t>2604000247</t>
  </si>
  <si>
    <t>260401001</t>
  </si>
  <si>
    <t>Буденновский муниципальный район</t>
  </si>
  <si>
    <t>07612000</t>
  </si>
  <si>
    <t>Покойненский сельсовет</t>
  </si>
  <si>
    <t>07612416</t>
  </si>
  <si>
    <t>262401001</t>
  </si>
  <si>
    <t>ГО Ставропольского края</t>
  </si>
  <si>
    <t>07700000</t>
  </si>
  <si>
    <t>Город Георгиевск</t>
  </si>
  <si>
    <t>07707000</t>
  </si>
  <si>
    <t>Георгиевское муниципальное унитарное предприятие "Теплосеть"</t>
  </si>
  <si>
    <t>2625002189</t>
  </si>
  <si>
    <t>262501001</t>
  </si>
  <si>
    <t>Общество с ограниченной ответственностью "Георгиевское производственное предприятие "Кавказ"</t>
  </si>
  <si>
    <t>2625023333</t>
  </si>
  <si>
    <t>Открытое акционерное общество "Хлебокомбинат "Георгиевский"</t>
  </si>
  <si>
    <t>2625012571</t>
  </si>
  <si>
    <t>Город Лермонтов</t>
  </si>
  <si>
    <t>07718000</t>
  </si>
  <si>
    <t>ЗАО "Южная энергетическая компания" филиал в г. Лермонтов Ставропольского края</t>
  </si>
  <si>
    <t>7704262319</t>
  </si>
  <si>
    <t>262902001</t>
  </si>
  <si>
    <t>Муниципальное унитарное предприятие "Лермонтовское городское газовое хозяйство"</t>
  </si>
  <si>
    <t>2629005046</t>
  </si>
  <si>
    <t>262901001</t>
  </si>
  <si>
    <t>Город Невинномысск</t>
  </si>
  <si>
    <t>07724000</t>
  </si>
  <si>
    <t>263101001</t>
  </si>
  <si>
    <t>Общество с ограниченной ответственностью "ПРЯЖА"</t>
  </si>
  <si>
    <t>Открытое акционерное общество "Квант-Энергия"</t>
  </si>
  <si>
    <t>2631002155</t>
  </si>
  <si>
    <t>2631015563</t>
  </si>
  <si>
    <t>Открытое акционерное общество "Северо-Кавказская энергоремонтная компания"</t>
  </si>
  <si>
    <t>0721009031</t>
  </si>
  <si>
    <t>263145001</t>
  </si>
  <si>
    <t>Открытое акционерное общество "Теплосеть" г. Невинномысска</t>
  </si>
  <si>
    <t>2631054298</t>
  </si>
  <si>
    <t>Филиал "Невинномысская ГРЭС"  ОАО "Энел ОГК-5"</t>
  </si>
  <si>
    <t>6671156423</t>
  </si>
  <si>
    <t>263102001</t>
  </si>
  <si>
    <t>Город Ставрополь</t>
  </si>
  <si>
    <t>07701000</t>
  </si>
  <si>
    <t>ГНУ СНИИЖК Россельхозакадемии</t>
  </si>
  <si>
    <t>2634013130</t>
  </si>
  <si>
    <t>263401001</t>
  </si>
  <si>
    <t>Государственное унитарное предприятие Домоуправление №2 при Ставропольской КЭЧ района</t>
  </si>
  <si>
    <t>2634036829</t>
  </si>
  <si>
    <t>Государственное унитарное предприятие Ставропольского края "Ставропольский краевой теплоэнергетический комплекс"</t>
  </si>
  <si>
    <t>2635060510</t>
  </si>
  <si>
    <t>263501001</t>
  </si>
  <si>
    <t>Закрытое акционерное общество "Гермес-52"</t>
  </si>
  <si>
    <t>2633002369</t>
  </si>
  <si>
    <t>Закрытое акционерное общество "Теплоэнерго"</t>
  </si>
  <si>
    <t>2635041652</t>
  </si>
  <si>
    <t>ООО "Теплоэнергоресурс"</t>
  </si>
  <si>
    <t>2635135903</t>
  </si>
  <si>
    <t>Общество с ограниченной ответственностью "Декоративные культуры"</t>
  </si>
  <si>
    <t>2633006116</t>
  </si>
  <si>
    <t>263601001</t>
  </si>
  <si>
    <t>Общество с ограниченной ответственностью "Центр"</t>
  </si>
  <si>
    <t>2634049955</t>
  </si>
  <si>
    <t>Открытое акционерное общество "Ставропольский радиозавод "Сигнал"</t>
  </si>
  <si>
    <t>2635000092</t>
  </si>
  <si>
    <t>Открытое акционерное общество "Теплосеть"</t>
  </si>
  <si>
    <t>2635095930</t>
  </si>
  <si>
    <t>Открытое акционерное общество Научно-производственный концерн "ЭСКОМ"</t>
  </si>
  <si>
    <t>2634040279</t>
  </si>
  <si>
    <t>2633004373</t>
  </si>
  <si>
    <t>закрытое акционерное общество "Пассаж"</t>
  </si>
  <si>
    <t>2633001132</t>
  </si>
  <si>
    <t>Город-курорт Ессентуки</t>
  </si>
  <si>
    <t>07710000</t>
  </si>
  <si>
    <t>Общество с ограниченной ответственностью "Объединение котельных курорта"</t>
  </si>
  <si>
    <t>2626027362</t>
  </si>
  <si>
    <t>262601001</t>
  </si>
  <si>
    <t>Открытое акционерное общество "Ессентукская Теплосеть"</t>
  </si>
  <si>
    <t>2626020720</t>
  </si>
  <si>
    <t>Город-курорт Железноводск</t>
  </si>
  <si>
    <t>07712000</t>
  </si>
  <si>
    <t>Государственное учреждение "Санаторий "Железноводск" Министерства внутренних дел Российской Федерации</t>
  </si>
  <si>
    <t>2627012055</t>
  </si>
  <si>
    <t>262701001</t>
  </si>
  <si>
    <t>2627007954</t>
  </si>
  <si>
    <t>2627016807</t>
  </si>
  <si>
    <t>Город-курорт Кисловодск</t>
  </si>
  <si>
    <t>07715000</t>
  </si>
  <si>
    <t>6164288981</t>
  </si>
  <si>
    <t>262845001</t>
  </si>
  <si>
    <t>2628008414</t>
  </si>
  <si>
    <t>262801001</t>
  </si>
  <si>
    <t>Управление Федеральной службы безопасности Российской Федерации по Ставропольскому краю (стационар медико-санитарной части в г. Кисловодске)</t>
  </si>
  <si>
    <t>2634025295</t>
  </si>
  <si>
    <t>Федеральное государственное учреждение "Кисловодский центральный военный санаторий" Министерства обороны Российской Федерации</t>
  </si>
  <si>
    <t>2628007770</t>
  </si>
  <si>
    <t>Город-курорт Пятигорск</t>
  </si>
  <si>
    <t>07727000</t>
  </si>
  <si>
    <t>2632055946</t>
  </si>
  <si>
    <t>263201001</t>
  </si>
  <si>
    <t>Индивидуальный предприниматель Шипачёва Мария Ивановна</t>
  </si>
  <si>
    <t>263200026037</t>
  </si>
  <si>
    <t>000000000</t>
  </si>
  <si>
    <t>Лечебно-профилактическое учреждение профсоюзов "Пятигорская бальнеогрязелечебница"</t>
  </si>
  <si>
    <t>2632054854</t>
  </si>
  <si>
    <t>Лечебно-профилактическое учреждение профсоюзов Санаторий "Ленинские скалы"</t>
  </si>
  <si>
    <t>2632053843</t>
  </si>
  <si>
    <t>Лечебно-профилактическое учреждение профсоюзов Санаторий "РОДНИК"</t>
  </si>
  <si>
    <t>2632053836</t>
  </si>
  <si>
    <t>Муниципальное унитарное предприятие города Пятигорска Ставропольского края "Пятигорский теплоэнергетический комплекс"</t>
  </si>
  <si>
    <t>2632016182</t>
  </si>
  <si>
    <t>Общество с ограниченной ответственностью "Пятигорсктеплосервис"</t>
  </si>
  <si>
    <t>2632062277</t>
  </si>
  <si>
    <t>Общество с ограниченной ответственностью "Санаторий "Тарханы"</t>
  </si>
  <si>
    <t>2632012646</t>
  </si>
  <si>
    <t>Общество с ограниченной ответственностью "ТЕХНО-Сервис"</t>
  </si>
  <si>
    <t>2632059130</t>
  </si>
  <si>
    <t>Георгиевский муниципальный район</t>
  </si>
  <si>
    <t>07615000</t>
  </si>
  <si>
    <t>Незлобненский сельсовет</t>
  </si>
  <si>
    <t>07615413</t>
  </si>
  <si>
    <t>Открытое акционерное общество "Черномортранснефть" (филиал "Тихорецкое районное управление магистральных нефтепроводов"</t>
  </si>
  <si>
    <t>2315072242</t>
  </si>
  <si>
    <t>262502001</t>
  </si>
  <si>
    <t>Грачевский муниципальный район</t>
  </si>
  <si>
    <t>07617000</t>
  </si>
  <si>
    <t>Грачевский сельсовет</t>
  </si>
  <si>
    <t>07617404</t>
  </si>
  <si>
    <t>Муниципальное унитарное предприятие "Коммунальное хозяйство" Грачёвского муниципального района Ставропольского края</t>
  </si>
  <si>
    <t>2606000122</t>
  </si>
  <si>
    <t>260601001</t>
  </si>
  <si>
    <t>Изобильненский муниципальный район</t>
  </si>
  <si>
    <t>07620000</t>
  </si>
  <si>
    <t>Город Изобильный</t>
  </si>
  <si>
    <t>07620101</t>
  </si>
  <si>
    <t>Общество с ограниченной ответственностью "Газпром трансгаз Ставрополь"</t>
  </si>
  <si>
    <t>2636032629</t>
  </si>
  <si>
    <t>Открытое акционерное общество "Завод Атлант"</t>
  </si>
  <si>
    <t>2607000333</t>
  </si>
  <si>
    <t>260701001</t>
  </si>
  <si>
    <t>Открытое акционерное общество "Ставропольсахар"</t>
  </si>
  <si>
    <t>2607012219</t>
  </si>
  <si>
    <t>Поселок Рыздвяный</t>
  </si>
  <si>
    <t>07620153</t>
  </si>
  <si>
    <t>Филиал общества с ограниченной ответственностью "Газпром ПХГ" "Ставропольское управление подземного хранения газа"</t>
  </si>
  <si>
    <t>5003065767</t>
  </si>
  <si>
    <t>260702001</t>
  </si>
  <si>
    <t>Поселок Солнечнодольск</t>
  </si>
  <si>
    <t>07620155</t>
  </si>
  <si>
    <t>Закрытое акционерное общество "Ставропольские коммунальные системы"</t>
  </si>
  <si>
    <t>2607019831</t>
  </si>
  <si>
    <t>Филиал открытого акционерного общества "ОГК-2" - Ставропольская ГРЭС</t>
  </si>
  <si>
    <t>2607018122</t>
  </si>
  <si>
    <t>Кировский муниципальный район</t>
  </si>
  <si>
    <t>07625000</t>
  </si>
  <si>
    <t>Город Новопавловск</t>
  </si>
  <si>
    <t>07625101</t>
  </si>
  <si>
    <t>2609014934</t>
  </si>
  <si>
    <t>260901001</t>
  </si>
  <si>
    <t>Кочубеевский муниципальный район</t>
  </si>
  <si>
    <t>07628000</t>
  </si>
  <si>
    <t>Казьминский сельсовет</t>
  </si>
  <si>
    <t>07628419</t>
  </si>
  <si>
    <t>Открытое акционерное общество Северо-Кавказская энергетическая компания "Нефтегазгеотерм"</t>
  </si>
  <si>
    <t>2630024131</t>
  </si>
  <si>
    <t>263001001</t>
  </si>
  <si>
    <t>Село Кочубеевское</t>
  </si>
  <si>
    <t>07628422</t>
  </si>
  <si>
    <t>2610012931</t>
  </si>
  <si>
    <t>261001001</t>
  </si>
  <si>
    <t>Курский муниципальный район</t>
  </si>
  <si>
    <t>07633000</t>
  </si>
  <si>
    <t>Курский сельсовет</t>
  </si>
  <si>
    <t>07633407</t>
  </si>
  <si>
    <t>Муниципальное унитарное предприятие Курского муниципального района Ставропольского края "Жилищнокоммунальное хозяйство Курского района"</t>
  </si>
  <si>
    <t>2612016970</t>
  </si>
  <si>
    <t>261201001</t>
  </si>
  <si>
    <t>Минераловодский муниципальный район</t>
  </si>
  <si>
    <t>07639000</t>
  </si>
  <si>
    <t>Город Минеральные Воды</t>
  </si>
  <si>
    <t>07639101</t>
  </si>
  <si>
    <t>7708503727</t>
  </si>
  <si>
    <t>Гражданский сельсовет</t>
  </si>
  <si>
    <t>07639402</t>
  </si>
  <si>
    <t>Общество с ограниченной ответственностью "КАЗАЧЬЕ"</t>
  </si>
  <si>
    <t>2630032968</t>
  </si>
  <si>
    <t>Побегайловский сельсовет</t>
  </si>
  <si>
    <t>07639419</t>
  </si>
  <si>
    <t>2630019702</t>
  </si>
  <si>
    <t>Нефтекумский муниципальный район</t>
  </si>
  <si>
    <t>07641000</t>
  </si>
  <si>
    <t>Поселок Затеречный</t>
  </si>
  <si>
    <t>07641153</t>
  </si>
  <si>
    <t>Общество с орграниченной ответственностью "Жилищно-коммунальное хозяйство посёлка Затеречный"</t>
  </si>
  <si>
    <t>2614020161</t>
  </si>
  <si>
    <t>261401001</t>
  </si>
  <si>
    <t>Ногинский муниципальный район</t>
  </si>
  <si>
    <t>46639000</t>
  </si>
  <si>
    <t>ФГУП "Федеральный компьютерный центр фондовых и товарных технологий"</t>
  </si>
  <si>
    <t>7709007859</t>
  </si>
  <si>
    <t>770901001</t>
  </si>
  <si>
    <t>Петровский муниципальный район</t>
  </si>
  <si>
    <t>07646000</t>
  </si>
  <si>
    <t>Константиновский сельсовет</t>
  </si>
  <si>
    <t>07646413</t>
  </si>
  <si>
    <t>2617013349</t>
  </si>
  <si>
    <t>261701001</t>
  </si>
  <si>
    <t>Просянский сельсовет</t>
  </si>
  <si>
    <t>07646418</t>
  </si>
  <si>
    <t>2617011359</t>
  </si>
  <si>
    <t>Село Благодатное</t>
  </si>
  <si>
    <t>07646402</t>
  </si>
  <si>
    <t>2617013148</t>
  </si>
  <si>
    <t>Советский муниципальный район</t>
  </si>
  <si>
    <t>07650000</t>
  </si>
  <si>
    <t>Город Зеленокумск</t>
  </si>
  <si>
    <t>07650101</t>
  </si>
  <si>
    <t>Общество с ограниченной ответственностью "Топаз+"</t>
  </si>
  <si>
    <t>2619006227</t>
  </si>
  <si>
    <t>261901001</t>
  </si>
  <si>
    <t>Степновский муниципальный район</t>
  </si>
  <si>
    <t>07652000</t>
  </si>
  <si>
    <t>Степновский сельсовет</t>
  </si>
  <si>
    <t>07652426</t>
  </si>
  <si>
    <t>Муниципальное унитарное предприятие "Коммунальное хозяйство" Степновского муниципального района Ставропольского края</t>
  </si>
  <si>
    <t>2620000580</t>
  </si>
  <si>
    <t>262001001</t>
  </si>
  <si>
    <t>Туркменский муниципальный район</t>
  </si>
  <si>
    <t>07656000</t>
  </si>
  <si>
    <t>Летнеставочный сельсовет</t>
  </si>
  <si>
    <t>07656419</t>
  </si>
  <si>
    <t>Муниципальное унитраное предприятие "Коммунальное хозяйство" Туркменского района</t>
  </si>
  <si>
    <t>2622003515</t>
  </si>
  <si>
    <t>262201001</t>
  </si>
  <si>
    <t>Калиновский сельсовет</t>
  </si>
  <si>
    <t>07602407</t>
  </si>
  <si>
    <t>Круглолесский сельсовет</t>
  </si>
  <si>
    <t>07602410</t>
  </si>
  <si>
    <t>Новокавказский сельсовет</t>
  </si>
  <si>
    <t>07602413</t>
  </si>
  <si>
    <t>Саблинский сельсовет</t>
  </si>
  <si>
    <t>07602416</t>
  </si>
  <si>
    <t>Село Грушевское</t>
  </si>
  <si>
    <t>07602404</t>
  </si>
  <si>
    <t>Село Северное</t>
  </si>
  <si>
    <t>07602419</t>
  </si>
  <si>
    <t>Средненский сельсовет</t>
  </si>
  <si>
    <t>07602422</t>
  </si>
  <si>
    <t>Водораздельный сельсовет</t>
  </si>
  <si>
    <t>07632402</t>
  </si>
  <si>
    <t>Казинский сельсовет</t>
  </si>
  <si>
    <t>07632406</t>
  </si>
  <si>
    <t>Красноярский сельсовет</t>
  </si>
  <si>
    <t>07632407</t>
  </si>
  <si>
    <t>Крымгиреевский сельсовет</t>
  </si>
  <si>
    <t>07632408</t>
  </si>
  <si>
    <t>Курсавский сельсовет</t>
  </si>
  <si>
    <t>07632410</t>
  </si>
  <si>
    <t>Куршавский сельсовет</t>
  </si>
  <si>
    <t>07632412</t>
  </si>
  <si>
    <t>Новоянкульский сельсовет</t>
  </si>
  <si>
    <t>07632414</t>
  </si>
  <si>
    <t>Село Султан</t>
  </si>
  <si>
    <t>07632419</t>
  </si>
  <si>
    <t>Станица Воровсколесская</t>
  </si>
  <si>
    <t>07632404</t>
  </si>
  <si>
    <t>Янкульский сельсовет</t>
  </si>
  <si>
    <t>07632422</t>
  </si>
  <si>
    <t>Айгурский сельсовет</t>
  </si>
  <si>
    <t>07605402</t>
  </si>
  <si>
    <t>Дербетовский сельсовет</t>
  </si>
  <si>
    <t>07605416</t>
  </si>
  <si>
    <t>Село Апанасенковское</t>
  </si>
  <si>
    <t>07605404</t>
  </si>
  <si>
    <t>Село Белые Копани</t>
  </si>
  <si>
    <t>07605407</t>
  </si>
  <si>
    <t>Село Воздвиженское</t>
  </si>
  <si>
    <t>07605410</t>
  </si>
  <si>
    <t>Село Вознесеновское</t>
  </si>
  <si>
    <t>07605413</t>
  </si>
  <si>
    <t>Село Киевка</t>
  </si>
  <si>
    <t>07605422</t>
  </si>
  <si>
    <t>Село Малая Джалга</t>
  </si>
  <si>
    <t>07605425</t>
  </si>
  <si>
    <t>Село Манычское</t>
  </si>
  <si>
    <t>07605428</t>
  </si>
  <si>
    <t>Село Рагули</t>
  </si>
  <si>
    <t>07605431</t>
  </si>
  <si>
    <t>Новоромановский сельсовет</t>
  </si>
  <si>
    <t>07607404</t>
  </si>
  <si>
    <t>Село Каменная Балка</t>
  </si>
  <si>
    <t>07607403</t>
  </si>
  <si>
    <t>Село Петропавловское</t>
  </si>
  <si>
    <t>07607407</t>
  </si>
  <si>
    <t>Село Родниковское</t>
  </si>
  <si>
    <t>07607410</t>
  </si>
  <si>
    <t>Село Садовое</t>
  </si>
  <si>
    <t>07607413</t>
  </si>
  <si>
    <t>Село Серафимовское</t>
  </si>
  <si>
    <t>07607416</t>
  </si>
  <si>
    <t>Чограйский сельсовет</t>
  </si>
  <si>
    <t>07607422</t>
  </si>
  <si>
    <t>Благодарненский муниципальный район</t>
  </si>
  <si>
    <t>07610000</t>
  </si>
  <si>
    <t>Cело Елизаветинское</t>
  </si>
  <si>
    <t>07610410</t>
  </si>
  <si>
    <t>Александрийский сельсовет</t>
  </si>
  <si>
    <t>07610402</t>
  </si>
  <si>
    <t>Аул Эдельбай</t>
  </si>
  <si>
    <t>07610428</t>
  </si>
  <si>
    <t>Город Благодарный</t>
  </si>
  <si>
    <t>07610101</t>
  </si>
  <si>
    <t>Каменнобалковский сельсовет</t>
  </si>
  <si>
    <t>07610413</t>
  </si>
  <si>
    <t>Красноключевский сельсовет</t>
  </si>
  <si>
    <t>07610416</t>
  </si>
  <si>
    <t>Село Алексеевское</t>
  </si>
  <si>
    <t>07610404</t>
  </si>
  <si>
    <t>Село Бурлацкое</t>
  </si>
  <si>
    <t>07610407</t>
  </si>
  <si>
    <t>Село Мирное</t>
  </si>
  <si>
    <t>07610417</t>
  </si>
  <si>
    <t>Село Сотниковское</t>
  </si>
  <si>
    <t>07610419</t>
  </si>
  <si>
    <t>Село Спасское</t>
  </si>
  <si>
    <t>07610422</t>
  </si>
  <si>
    <t>Село Шишкино</t>
  </si>
  <si>
    <t>07610427</t>
  </si>
  <si>
    <t>Ставропольский сельсовет</t>
  </si>
  <si>
    <t>07610425</t>
  </si>
  <si>
    <t>Хутор Большевик</t>
  </si>
  <si>
    <t>07610406</t>
  </si>
  <si>
    <t>Архиповский сельсовет</t>
  </si>
  <si>
    <t>07612404</t>
  </si>
  <si>
    <t>Город Буденновск</t>
  </si>
  <si>
    <t>07702000</t>
  </si>
  <si>
    <t>Искровский сельсовет</t>
  </si>
  <si>
    <t>07612407</t>
  </si>
  <si>
    <t>Краснооктябрьский сельсовет</t>
  </si>
  <si>
    <t>07612409</t>
  </si>
  <si>
    <t>Новожизненский сельсовет</t>
  </si>
  <si>
    <t>07612410</t>
  </si>
  <si>
    <t>Орловский сельсовет</t>
  </si>
  <si>
    <t>07612413</t>
  </si>
  <si>
    <t>Преображенский сельсовет</t>
  </si>
  <si>
    <t>07612420</t>
  </si>
  <si>
    <t>Село Архангельское</t>
  </si>
  <si>
    <t>07612402</t>
  </si>
  <si>
    <t>Село Прасковея</t>
  </si>
  <si>
    <t>07612419</t>
  </si>
  <si>
    <t>Село Толстово-Васюковское</t>
  </si>
  <si>
    <t>07612427</t>
  </si>
  <si>
    <t>Стародубский сельсовет</t>
  </si>
  <si>
    <t>07612422</t>
  </si>
  <si>
    <t>Терский сельсовет</t>
  </si>
  <si>
    <t>07612425</t>
  </si>
  <si>
    <t>Томузловский сельсовет</t>
  </si>
  <si>
    <t>07612429</t>
  </si>
  <si>
    <t>07615402</t>
  </si>
  <si>
    <t>Балковский сельсовет</t>
  </si>
  <si>
    <t>07615403</t>
  </si>
  <si>
    <t>Крутоярский сельсовет</t>
  </si>
  <si>
    <t>07615408</t>
  </si>
  <si>
    <t>Поселок Новый</t>
  </si>
  <si>
    <t>07615415</t>
  </si>
  <si>
    <t>Село Краснокумское</t>
  </si>
  <si>
    <t>07615406</t>
  </si>
  <si>
    <t>Село Новозаведенное</t>
  </si>
  <si>
    <t>07615416</t>
  </si>
  <si>
    <t>Село Обильное</t>
  </si>
  <si>
    <t>07615419</t>
  </si>
  <si>
    <t>Станица Георгиевская</t>
  </si>
  <si>
    <t>07615404</t>
  </si>
  <si>
    <t>Станица Лысогорская</t>
  </si>
  <si>
    <t>07615410</t>
  </si>
  <si>
    <t>Станица Подгорная</t>
  </si>
  <si>
    <t>07615422</t>
  </si>
  <si>
    <t>Ульяновский сельсовет</t>
  </si>
  <si>
    <t>07615425</t>
  </si>
  <si>
    <t>Урухский сельсовет</t>
  </si>
  <si>
    <t>Велицян Ваче Грачикович</t>
  </si>
  <si>
    <t>passaz26@mail.ru</t>
  </si>
</sst>
</file>

<file path=xl/styles.xml><?xml version="1.0" encoding="utf-8"?>
<styleSheet xmlns="http://schemas.openxmlformats.org/spreadsheetml/2006/main">
  <numFmts count="15">
    <numFmt numFmtId="41" formatCode="_-* #,##0_р_._-;\-* #,##0_р_._-;_-* &quot;-&quot;_р_._-;_-@_-"/>
    <numFmt numFmtId="43" formatCode="_-* #,##0.00_р_._-;\-* #,##0.00_р_._-;_-* &quot;-&quot;??_р_.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General_)"/>
    <numFmt numFmtId="168" formatCode="0.0"/>
    <numFmt numFmtId="169" formatCode="_-&quot;Ј&quot;* #,##0.00_-;\-&quot;Ј&quot;* #,##0.00_-;_-&quot;Ј&quot;* &quot;-&quot;??_-;_-@_-"/>
    <numFmt numFmtId="170" formatCode="#,##0.000"/>
    <numFmt numFmtId="171" formatCode="_-* #,##0.00[$€-1]_-;\-* #,##0.00[$€-1]_-;_-* &quot;-&quot;??[$€-1]_-"/>
    <numFmt numFmtId="172" formatCode="#\."/>
    <numFmt numFmtId="173" formatCode="#.##0\.00"/>
    <numFmt numFmtId="174" formatCode="#\.00"/>
    <numFmt numFmtId="175" formatCode="\$#\.00"/>
    <numFmt numFmtId="176" formatCode="%#\.00"/>
  </numFmts>
  <fonts count="75"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NTHarmonica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Optima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sz val="12"/>
      <name val="Arial"/>
      <family val="2"/>
      <charset val="204"/>
    </font>
    <font>
      <sz val="8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b/>
      <sz val="9"/>
      <color indexed="4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9"/>
      <name val="Tahoma"/>
      <family val="2"/>
      <charset val="204"/>
    </font>
    <font>
      <b/>
      <u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sz val="9"/>
      <name val="Tahoma"/>
      <family val="2"/>
      <charset val="204"/>
    </font>
    <font>
      <b/>
      <u/>
      <sz val="10"/>
      <color indexed="12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lightDown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lightDown">
        <fgColor indexed="31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/>
      <bottom/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/>
      <top style="thin">
        <color indexed="64"/>
      </top>
      <bottom style="medium">
        <color indexed="63"/>
      </bottom>
      <diagonal/>
    </border>
    <border>
      <left/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52">
    <xf numFmtId="49" fontId="0" fillId="0" borderId="0" applyBorder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72" fontId="49" fillId="0" borderId="1">
      <protection locked="0"/>
    </xf>
    <xf numFmtId="173" fontId="49" fillId="0" borderId="0">
      <protection locked="0"/>
    </xf>
    <xf numFmtId="174" fontId="49" fillId="0" borderId="0">
      <protection locked="0"/>
    </xf>
    <xf numFmtId="173" fontId="49" fillId="0" borderId="0">
      <protection locked="0"/>
    </xf>
    <xf numFmtId="174" fontId="49" fillId="0" borderId="0">
      <protection locked="0"/>
    </xf>
    <xf numFmtId="175" fontId="49" fillId="0" borderId="0">
      <protection locked="0"/>
    </xf>
    <xf numFmtId="172" fontId="50" fillId="0" borderId="0">
      <protection locked="0"/>
    </xf>
    <xf numFmtId="172" fontId="50" fillId="0" borderId="0">
      <protection locked="0"/>
    </xf>
    <xf numFmtId="172" fontId="49" fillId="0" borderId="1">
      <protection locked="0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39" fillId="3" borderId="0" applyNumberFormat="0" applyBorder="0" applyAlignment="0" applyProtection="0"/>
    <xf numFmtId="0" fontId="31" fillId="20" borderId="2" applyNumberFormat="0" applyAlignment="0" applyProtection="0"/>
    <xf numFmtId="0" fontId="36" fillId="21" borderId="3" applyNumberFormat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23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68" fontId="51" fillId="0" borderId="0" applyFill="0" applyBorder="0" applyAlignment="0" applyProtection="0"/>
    <xf numFmtId="168" fontId="52" fillId="0" borderId="0" applyFill="0" applyBorder="0" applyAlignment="0" applyProtection="0"/>
    <xf numFmtId="168" fontId="53" fillId="0" borderId="0" applyFill="0" applyBorder="0" applyAlignment="0" applyProtection="0"/>
    <xf numFmtId="168" fontId="54" fillId="0" borderId="0" applyFill="0" applyBorder="0" applyAlignment="0" applyProtection="0"/>
    <xf numFmtId="168" fontId="55" fillId="0" borderId="0" applyFill="0" applyBorder="0" applyAlignment="0" applyProtection="0"/>
    <xf numFmtId="168" fontId="56" fillId="0" borderId="0" applyFill="0" applyBorder="0" applyAlignment="0" applyProtection="0"/>
    <xf numFmtId="168" fontId="57" fillId="0" borderId="0" applyFill="0" applyBorder="0" applyAlignment="0" applyProtection="0"/>
    <xf numFmtId="0" fontId="44" fillId="4" borderId="0" applyNumberFormat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29" fillId="7" borderId="2" applyNumberFormat="0" applyAlignment="0" applyProtection="0"/>
    <xf numFmtId="0" fontId="42" fillId="0" borderId="7" applyNumberFormat="0" applyFill="0" applyAlignment="0" applyProtection="0"/>
    <xf numFmtId="0" fontId="38" fillId="22" borderId="0" applyNumberFormat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/>
    <xf numFmtId="0" fontId="6" fillId="0" borderId="0"/>
    <xf numFmtId="0" fontId="4" fillId="0" borderId="0"/>
    <xf numFmtId="0" fontId="11" fillId="23" borderId="8" applyNumberFormat="0" applyFont="0" applyAlignment="0" applyProtection="0"/>
    <xf numFmtId="0" fontId="30" fillId="20" borderId="9" applyNumberFormat="0" applyAlignment="0" applyProtection="0"/>
    <xf numFmtId="0" fontId="7" fillId="0" borderId="0" applyNumberFormat="0">
      <alignment horizontal="left"/>
    </xf>
    <xf numFmtId="0" fontId="4" fillId="0" borderId="0"/>
    <xf numFmtId="0" fontId="37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43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167" fontId="3" fillId="0" borderId="11">
      <protection locked="0"/>
    </xf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12" applyBorder="0">
      <alignment horizontal="center" vertical="center" wrapText="1"/>
    </xf>
    <xf numFmtId="167" fontId="10" fillId="24" borderId="11"/>
    <xf numFmtId="4" fontId="11" fillId="25" borderId="13" applyBorder="0">
      <alignment horizontal="right"/>
    </xf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59" fillId="26" borderId="0" applyFill="0">
      <alignment wrapText="1"/>
    </xf>
    <xf numFmtId="0" fontId="13" fillId="0" borderId="0">
      <alignment horizontal="center" vertical="top" wrapText="1"/>
    </xf>
    <xf numFmtId="0" fontId="14" fillId="0" borderId="0">
      <alignment horizontal="centerContinuous" vertical="center" wrapText="1"/>
    </xf>
    <xf numFmtId="170" fontId="1" fillId="26" borderId="13">
      <alignment wrapText="1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49" fontId="11" fillId="0" borderId="0" applyBorder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9" fontId="11" fillId="0" borderId="0" applyBorder="0">
      <alignment vertical="top"/>
    </xf>
    <xf numFmtId="0" fontId="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0" fontId="23" fillId="0" borderId="0"/>
    <xf numFmtId="0" fontId="62" fillId="0" borderId="0"/>
    <xf numFmtId="0" fontId="62" fillId="0" borderId="0"/>
    <xf numFmtId="0" fontId="6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0" fontId="23" fillId="0" borderId="0"/>
    <xf numFmtId="49" fontId="11" fillId="0" borderId="0" applyBorder="0">
      <alignment vertical="top"/>
    </xf>
    <xf numFmtId="0" fontId="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0" fontId="2" fillId="0" borderId="0"/>
    <xf numFmtId="0" fontId="26" fillId="0" borderId="0"/>
    <xf numFmtId="0" fontId="2" fillId="0" borderId="0"/>
    <xf numFmtId="0" fontId="22" fillId="0" borderId="0"/>
    <xf numFmtId="0" fontId="23" fillId="0" borderId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168" fontId="40" fillId="25" borderId="14" applyNumberFormat="0" applyBorder="0" applyAlignment="0">
      <alignment vertical="center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" fillId="0" borderId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9" fontId="15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43" fontId="26" fillId="0" borderId="0" applyFont="0" applyFill="0" applyBorder="0" applyAlignment="0" applyProtection="0"/>
    <xf numFmtId="4" fontId="11" fillId="26" borderId="0" applyBorder="0">
      <alignment horizontal="right"/>
    </xf>
    <xf numFmtId="4" fontId="11" fillId="27" borderId="15" applyBorder="0">
      <alignment horizontal="right"/>
    </xf>
    <xf numFmtId="4" fontId="11" fillId="26" borderId="13" applyFont="0" applyBorder="0">
      <alignment horizontal="right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176" fontId="49" fillId="0" borderId="0">
      <protection locked="0"/>
    </xf>
  </cellStyleXfs>
  <cellXfs count="410">
    <xf numFmtId="49" fontId="0" fillId="0" borderId="0" xfId="0">
      <alignment vertical="top"/>
    </xf>
    <xf numFmtId="49" fontId="24" fillId="28" borderId="16" xfId="361" applyNumberFormat="1" applyFont="1" applyFill="1" applyBorder="1" applyAlignment="1" applyProtection="1">
      <alignment horizontal="center" vertical="center"/>
    </xf>
    <xf numFmtId="49" fontId="25" fillId="0" borderId="0" xfId="0" applyFont="1" applyFill="1" applyBorder="1" applyAlignment="1" applyProtection="1">
      <alignment vertical="top"/>
    </xf>
    <xf numFmtId="49" fontId="19" fillId="25" borderId="17" xfId="520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520" applyNumberFormat="1" applyFont="1" applyAlignment="1" applyProtection="1">
      <alignment horizontal="center" vertical="center" wrapText="1"/>
    </xf>
    <xf numFmtId="49" fontId="25" fillId="0" borderId="0" xfId="520" applyNumberFormat="1" applyFont="1" applyAlignment="1" applyProtection="1">
      <alignment vertical="center" wrapText="1"/>
    </xf>
    <xf numFmtId="49" fontId="45" fillId="0" borderId="0" xfId="520" applyNumberFormat="1" applyFont="1" applyAlignment="1" applyProtection="1">
      <alignment horizontal="center" vertical="center" wrapText="1"/>
    </xf>
    <xf numFmtId="49" fontId="45" fillId="0" borderId="0" xfId="520" applyNumberFormat="1" applyFont="1" applyAlignment="1" applyProtection="1">
      <alignment vertical="center" wrapText="1"/>
    </xf>
    <xf numFmtId="49" fontId="46" fillId="0" borderId="0" xfId="520" applyNumberFormat="1" applyFont="1" applyAlignment="1" applyProtection="1">
      <alignment vertical="center" wrapText="1"/>
    </xf>
    <xf numFmtId="49" fontId="45" fillId="0" borderId="0" xfId="520" applyNumberFormat="1" applyFont="1" applyAlignment="1" applyProtection="1">
      <alignment horizontal="left" vertical="center" wrapText="1"/>
    </xf>
    <xf numFmtId="49" fontId="21" fillId="28" borderId="18" xfId="520" applyNumberFormat="1" applyFont="1" applyFill="1" applyBorder="1" applyAlignment="1" applyProtection="1">
      <alignment horizontal="center" vertical="center" wrapText="1"/>
    </xf>
    <xf numFmtId="49" fontId="25" fillId="28" borderId="19" xfId="520" applyNumberFormat="1" applyFont="1" applyFill="1" applyBorder="1" applyAlignment="1" applyProtection="1">
      <alignment vertical="center" wrapText="1"/>
    </xf>
    <xf numFmtId="49" fontId="25" fillId="28" borderId="20" xfId="520" applyNumberFormat="1" applyFont="1" applyFill="1" applyBorder="1" applyAlignment="1" applyProtection="1">
      <alignment vertical="center" wrapText="1"/>
    </xf>
    <xf numFmtId="49" fontId="21" fillId="28" borderId="16" xfId="520" applyNumberFormat="1" applyFont="1" applyFill="1" applyBorder="1" applyAlignment="1" applyProtection="1">
      <alignment horizontal="center" vertical="center" wrapText="1"/>
    </xf>
    <xf numFmtId="49" fontId="25" fillId="28" borderId="14" xfId="520" applyNumberFormat="1" applyFont="1" applyFill="1" applyBorder="1" applyAlignment="1" applyProtection="1">
      <alignment vertical="center" wrapText="1"/>
    </xf>
    <xf numFmtId="49" fontId="25" fillId="28" borderId="0" xfId="520" applyNumberFormat="1" applyFont="1" applyFill="1" applyBorder="1" applyAlignment="1" applyProtection="1">
      <alignment vertical="center" wrapText="1"/>
    </xf>
    <xf numFmtId="49" fontId="25" fillId="28" borderId="21" xfId="520" applyNumberFormat="1" applyFont="1" applyFill="1" applyBorder="1" applyAlignment="1" applyProtection="1">
      <alignment horizontal="center" vertical="center" wrapText="1"/>
    </xf>
    <xf numFmtId="49" fontId="25" fillId="28" borderId="13" xfId="520" applyNumberFormat="1" applyFont="1" applyFill="1" applyBorder="1" applyAlignment="1" applyProtection="1">
      <alignment vertical="center" wrapText="1"/>
    </xf>
    <xf numFmtId="49" fontId="19" fillId="28" borderId="13" xfId="520" applyNumberFormat="1" applyFont="1" applyFill="1" applyBorder="1" applyAlignment="1" applyProtection="1">
      <alignment vertical="center" wrapText="1"/>
    </xf>
    <xf numFmtId="49" fontId="19" fillId="0" borderId="0" xfId="520" applyNumberFormat="1" applyFont="1" applyAlignment="1" applyProtection="1">
      <alignment vertical="center" wrapText="1"/>
    </xf>
    <xf numFmtId="49" fontId="19" fillId="0" borderId="13" xfId="520" applyNumberFormat="1" applyFont="1" applyBorder="1" applyAlignment="1" applyProtection="1">
      <alignment horizontal="center" vertical="center" wrapText="1"/>
    </xf>
    <xf numFmtId="49" fontId="25" fillId="28" borderId="22" xfId="520" applyNumberFormat="1" applyFont="1" applyFill="1" applyBorder="1" applyAlignment="1" applyProtection="1">
      <alignment horizontal="center" vertical="center" wrapText="1"/>
    </xf>
    <xf numFmtId="49" fontId="25" fillId="28" borderId="23" xfId="520" applyNumberFormat="1" applyFont="1" applyFill="1" applyBorder="1" applyAlignment="1" applyProtection="1">
      <alignment vertical="center" wrapText="1"/>
    </xf>
    <xf numFmtId="49" fontId="19" fillId="0" borderId="13" xfId="520" applyNumberFormat="1" applyFont="1" applyBorder="1" applyAlignment="1" applyProtection="1">
      <alignment vertical="center" wrapText="1"/>
    </xf>
    <xf numFmtId="49" fontId="19" fillId="0" borderId="23" xfId="520" applyNumberFormat="1" applyFont="1" applyBorder="1" applyAlignment="1" applyProtection="1">
      <alignment vertical="center" wrapText="1"/>
    </xf>
    <xf numFmtId="49" fontId="25" fillId="0" borderId="0" xfId="520" applyNumberFormat="1" applyFont="1" applyBorder="1" applyAlignment="1" applyProtection="1">
      <alignment vertical="center" wrapText="1"/>
    </xf>
    <xf numFmtId="49" fontId="25" fillId="28" borderId="24" xfId="520" applyNumberFormat="1" applyFont="1" applyFill="1" applyBorder="1" applyAlignment="1" applyProtection="1">
      <alignment horizontal="center" vertical="center" wrapText="1"/>
    </xf>
    <xf numFmtId="49" fontId="19" fillId="0" borderId="25" xfId="520" applyNumberFormat="1" applyFont="1" applyBorder="1" applyAlignment="1" applyProtection="1">
      <alignment vertical="center" wrapText="1"/>
    </xf>
    <xf numFmtId="49" fontId="25" fillId="28" borderId="15" xfId="520" applyNumberFormat="1" applyFont="1" applyFill="1" applyBorder="1" applyAlignment="1" applyProtection="1">
      <alignment horizontal="center" vertical="center" wrapText="1"/>
    </xf>
    <xf numFmtId="49" fontId="47" fillId="0" borderId="26" xfId="520" applyNumberFormat="1" applyFont="1" applyBorder="1" applyAlignment="1" applyProtection="1">
      <alignment horizontal="center" vertical="center" wrapText="1"/>
    </xf>
    <xf numFmtId="49" fontId="16" fillId="0" borderId="26" xfId="520" applyNumberFormat="1" applyFont="1" applyBorder="1" applyAlignment="1" applyProtection="1">
      <alignment horizontal="center" vertical="center" wrapText="1"/>
    </xf>
    <xf numFmtId="49" fontId="19" fillId="0" borderId="21" xfId="520" applyNumberFormat="1" applyFont="1" applyBorder="1" applyAlignment="1" applyProtection="1">
      <alignment vertical="center" wrapText="1"/>
    </xf>
    <xf numFmtId="49" fontId="25" fillId="28" borderId="13" xfId="520" applyNumberFormat="1" applyFont="1" applyFill="1" applyBorder="1" applyAlignment="1" applyProtection="1">
      <alignment horizontal="center" vertical="center" wrapText="1"/>
    </xf>
    <xf numFmtId="49" fontId="21" fillId="28" borderId="27" xfId="520" applyNumberFormat="1" applyFont="1" applyFill="1" applyBorder="1" applyAlignment="1" applyProtection="1">
      <alignment horizontal="center" vertical="center" wrapText="1"/>
    </xf>
    <xf numFmtId="49" fontId="25" fillId="28" borderId="28" xfId="520" applyNumberFormat="1" applyFont="1" applyFill="1" applyBorder="1" applyAlignment="1" applyProtection="1">
      <alignment vertical="center" wrapText="1"/>
    </xf>
    <xf numFmtId="49" fontId="25" fillId="28" borderId="29" xfId="520" applyNumberFormat="1" applyFont="1" applyFill="1" applyBorder="1" applyAlignment="1" applyProtection="1">
      <alignment vertical="center" wrapText="1"/>
    </xf>
    <xf numFmtId="0" fontId="16" fillId="26" borderId="13" xfId="529" applyFont="1" applyFill="1" applyBorder="1" applyAlignment="1" applyProtection="1">
      <alignment horizontal="center" vertical="center"/>
    </xf>
    <xf numFmtId="0" fontId="25" fillId="0" borderId="0" xfId="525" applyFont="1" applyProtection="1"/>
    <xf numFmtId="0" fontId="16" fillId="26" borderId="13" xfId="525" applyFont="1" applyFill="1" applyBorder="1" applyAlignment="1" applyProtection="1">
      <alignment horizontal="center"/>
    </xf>
    <xf numFmtId="0" fontId="25" fillId="0" borderId="0" xfId="525" applyFont="1" applyAlignment="1" applyProtection="1">
      <alignment horizontal="center"/>
    </xf>
    <xf numFmtId="0" fontId="25" fillId="0" borderId="0" xfId="529" applyFont="1" applyProtection="1"/>
    <xf numFmtId="0" fontId="25" fillId="0" borderId="0" xfId="529" applyFont="1" applyAlignment="1" applyProtection="1">
      <alignment horizontal="right"/>
    </xf>
    <xf numFmtId="49" fontId="11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3" xfId="520" applyNumberFormat="1" applyFont="1" applyFill="1" applyBorder="1" applyAlignment="1" applyProtection="1">
      <alignment vertical="center" wrapText="1"/>
      <protection locked="0"/>
    </xf>
    <xf numFmtId="0" fontId="21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21" fillId="0" borderId="0" xfId="0" applyFont="1" applyFill="1" applyBorder="1" applyAlignment="1" applyProtection="1">
      <alignment vertical="top"/>
    </xf>
    <xf numFmtId="49" fontId="11" fillId="0" borderId="0" xfId="521" applyFont="1" applyProtection="1">
      <alignment vertical="top"/>
    </xf>
    <xf numFmtId="49" fontId="11" fillId="0" borderId="0" xfId="518" applyNumberFormat="1" applyFont="1" applyProtection="1">
      <alignment vertical="top"/>
    </xf>
    <xf numFmtId="49" fontId="25" fillId="30" borderId="0" xfId="0" applyFont="1" applyFill="1" applyBorder="1" applyAlignment="1" applyProtection="1">
      <alignment vertical="top"/>
    </xf>
    <xf numFmtId="49" fontId="25" fillId="0" borderId="0" xfId="525" applyNumberFormat="1" applyFont="1" applyProtection="1"/>
    <xf numFmtId="0" fontId="21" fillId="0" borderId="0" xfId="515" applyNumberFormat="1" applyFont="1" applyProtection="1"/>
    <xf numFmtId="0" fontId="11" fillId="0" borderId="0" xfId="515" applyFont="1" applyProtection="1"/>
    <xf numFmtId="49" fontId="21" fillId="0" borderId="0" xfId="515" applyNumberFormat="1" applyFont="1" applyProtection="1"/>
    <xf numFmtId="0" fontId="11" fillId="28" borderId="0" xfId="515" applyFont="1" applyFill="1" applyBorder="1" applyProtection="1"/>
    <xf numFmtId="0" fontId="21" fillId="0" borderId="0" xfId="515" applyNumberFormat="1" applyFont="1" applyFill="1" applyBorder="1" applyProtection="1"/>
    <xf numFmtId="49" fontId="21" fillId="0" borderId="0" xfId="515" applyNumberFormat="1" applyFont="1" applyFill="1" applyBorder="1" applyProtection="1"/>
    <xf numFmtId="49" fontId="25" fillId="30" borderId="0" xfId="0" applyFont="1" applyFill="1" applyBorder="1" applyAlignment="1" applyProtection="1">
      <alignment vertical="top"/>
      <protection locked="0"/>
    </xf>
    <xf numFmtId="0" fontId="21" fillId="30" borderId="0" xfId="0" applyNumberFormat="1" applyFont="1" applyFill="1" applyBorder="1" applyAlignment="1" applyProtection="1">
      <alignment vertical="top"/>
      <protection locked="0"/>
    </xf>
    <xf numFmtId="49" fontId="21" fillId="30" borderId="0" xfId="0" applyFont="1" applyFill="1" applyBorder="1" applyAlignment="1" applyProtection="1">
      <alignment vertical="top"/>
      <protection locked="0"/>
    </xf>
    <xf numFmtId="49" fontId="11" fillId="0" borderId="0" xfId="525" applyNumberFormat="1" applyFont="1" applyProtection="1"/>
    <xf numFmtId="0" fontId="61" fillId="28" borderId="16" xfId="361" applyFont="1" applyFill="1" applyBorder="1" applyAlignment="1" applyProtection="1">
      <alignment horizontal="center" vertical="center" wrapText="1"/>
    </xf>
    <xf numFmtId="0" fontId="21" fillId="0" borderId="0" xfId="516" applyNumberFormat="1" applyFont="1" applyFill="1" applyAlignment="1" applyProtection="1">
      <alignment horizontal="center" vertical="center" wrapText="1"/>
    </xf>
    <xf numFmtId="0" fontId="21" fillId="0" borderId="0" xfId="517" applyFont="1" applyFill="1" applyAlignment="1" applyProtection="1">
      <alignment vertical="center" wrapText="1"/>
    </xf>
    <xf numFmtId="0" fontId="11" fillId="0" borderId="0" xfId="517" applyFont="1" applyAlignment="1" applyProtection="1">
      <alignment vertical="center" wrapText="1"/>
    </xf>
    <xf numFmtId="0" fontId="21" fillId="0" borderId="0" xfId="517" applyFont="1" applyAlignment="1" applyProtection="1">
      <alignment vertical="center" wrapText="1"/>
    </xf>
    <xf numFmtId="0" fontId="21" fillId="0" borderId="0" xfId="517" applyNumberFormat="1" applyFont="1" applyAlignment="1" applyProtection="1">
      <alignment vertical="center" wrapText="1"/>
    </xf>
    <xf numFmtId="0" fontId="21" fillId="28" borderId="0" xfId="517" applyFont="1" applyFill="1" applyBorder="1" applyAlignment="1" applyProtection="1">
      <alignment horizontal="center" vertical="center" wrapText="1"/>
    </xf>
    <xf numFmtId="49" fontId="21" fillId="0" borderId="0" xfId="516" applyNumberFormat="1" applyFont="1" applyFill="1" applyAlignment="1" applyProtection="1">
      <alignment horizontal="center" vertical="center" wrapText="1"/>
    </xf>
    <xf numFmtId="49" fontId="11" fillId="0" borderId="0" xfId="519" applyProtection="1">
      <alignment vertical="top"/>
    </xf>
    <xf numFmtId="49" fontId="11" fillId="0" borderId="0" xfId="519" applyBorder="1" applyProtection="1">
      <alignment vertical="top"/>
    </xf>
    <xf numFmtId="49" fontId="11" fillId="28" borderId="0" xfId="519" applyFill="1" applyBorder="1" applyProtection="1">
      <alignment vertical="top"/>
    </xf>
    <xf numFmtId="49" fontId="11" fillId="0" borderId="0" xfId="524" applyFont="1" applyProtection="1">
      <alignment vertical="top"/>
    </xf>
    <xf numFmtId="49" fontId="11" fillId="28" borderId="0" xfId="524" applyFont="1" applyFill="1" applyBorder="1" applyProtection="1">
      <alignment vertical="top"/>
    </xf>
    <xf numFmtId="0" fontId="11" fillId="0" borderId="0" xfId="514" applyFont="1" applyAlignment="1" applyProtection="1">
      <alignment wrapText="1"/>
    </xf>
    <xf numFmtId="0" fontId="11" fillId="0" borderId="0" xfId="527" applyFont="1" applyAlignment="1" applyProtection="1">
      <alignment wrapText="1"/>
    </xf>
    <xf numFmtId="49" fontId="16" fillId="28" borderId="0" xfId="523" applyFont="1" applyFill="1" applyBorder="1" applyAlignment="1" applyProtection="1">
      <alignment horizontal="left" vertical="center" indent="2"/>
    </xf>
    <xf numFmtId="0" fontId="21" fillId="0" borderId="0" xfId="522" applyFont="1" applyFill="1" applyAlignment="1" applyProtection="1">
      <alignment vertical="center" wrapText="1"/>
    </xf>
    <xf numFmtId="0" fontId="21" fillId="0" borderId="0" xfId="522" applyFont="1" applyFill="1" applyAlignment="1" applyProtection="1">
      <alignment horizontal="left" vertical="center" wrapText="1"/>
    </xf>
    <xf numFmtId="0" fontId="21" fillId="0" borderId="0" xfId="522" applyFont="1" applyAlignment="1" applyProtection="1">
      <alignment vertical="center" wrapText="1"/>
    </xf>
    <xf numFmtId="0" fontId="21" fillId="0" borderId="0" xfId="522" applyFont="1" applyAlignment="1" applyProtection="1">
      <alignment horizontal="center" vertical="center" wrapText="1"/>
    </xf>
    <xf numFmtId="0" fontId="11" fillId="0" borderId="0" xfId="522" applyFont="1" applyAlignment="1" applyProtection="1">
      <alignment vertical="center" wrapText="1"/>
    </xf>
    <xf numFmtId="14" fontId="21" fillId="0" borderId="0" xfId="528" applyNumberFormat="1" applyFont="1" applyFill="1" applyBorder="1" applyAlignment="1" applyProtection="1">
      <alignment horizontal="center" vertical="center" wrapText="1"/>
    </xf>
    <xf numFmtId="0" fontId="21" fillId="28" borderId="16" xfId="528" applyNumberFormat="1" applyFont="1" applyFill="1" applyBorder="1" applyAlignment="1" applyProtection="1">
      <alignment horizontal="center" vertical="center" wrapText="1"/>
    </xf>
    <xf numFmtId="0" fontId="21" fillId="28" borderId="0" xfId="528" applyNumberFormat="1" applyFont="1" applyFill="1" applyBorder="1" applyAlignment="1" applyProtection="1">
      <alignment horizontal="center" vertical="center" wrapText="1"/>
    </xf>
    <xf numFmtId="49" fontId="16" fillId="28" borderId="0" xfId="528" applyNumberFormat="1" applyFont="1" applyFill="1" applyBorder="1" applyAlignment="1" applyProtection="1">
      <alignment horizontal="center" vertical="center" wrapText="1"/>
    </xf>
    <xf numFmtId="0" fontId="21" fillId="0" borderId="0" xfId="522" applyFont="1" applyFill="1" applyBorder="1" applyAlignment="1" applyProtection="1">
      <alignment vertical="center" wrapText="1"/>
    </xf>
    <xf numFmtId="49" fontId="21" fillId="0" borderId="0" xfId="528" applyNumberFormat="1" applyFont="1" applyFill="1" applyBorder="1" applyAlignment="1" applyProtection="1">
      <alignment horizontal="left" vertical="center" wrapText="1"/>
    </xf>
    <xf numFmtId="49" fontId="11" fillId="0" borderId="0" xfId="521" applyFont="1" applyAlignment="1" applyProtection="1">
      <alignment vertical="top" wrapText="1"/>
    </xf>
    <xf numFmtId="0" fontId="16" fillId="28" borderId="0" xfId="0" applyNumberFormat="1" applyFont="1" applyFill="1" applyBorder="1" applyAlignment="1" applyProtection="1">
      <alignment horizontal="center" wrapText="1"/>
    </xf>
    <xf numFmtId="0" fontId="11" fillId="28" borderId="0" xfId="0" applyNumberFormat="1" applyFont="1" applyFill="1" applyBorder="1" applyAlignment="1" applyProtection="1"/>
    <xf numFmtId="0" fontId="11" fillId="29" borderId="13" xfId="0" applyNumberFormat="1" applyFont="1" applyFill="1" applyBorder="1" applyAlignment="1" applyProtection="1">
      <alignment horizontal="left" vertical="center" wrapText="1"/>
      <protection locked="0"/>
    </xf>
    <xf numFmtId="0" fontId="11" fillId="28" borderId="13" xfId="0" applyNumberFormat="1" applyFont="1" applyFill="1" applyBorder="1" applyAlignment="1" applyProtection="1">
      <alignment horizontal="left" vertical="center" wrapText="1"/>
    </xf>
    <xf numFmtId="0" fontId="24" fillId="31" borderId="30" xfId="363" applyFont="1" applyFill="1" applyBorder="1" applyAlignment="1" applyProtection="1">
      <alignment horizontal="left" vertical="center" wrapText="1" indent="1"/>
    </xf>
    <xf numFmtId="49" fontId="25" fillId="0" borderId="0" xfId="0" applyFont="1" applyFill="1" applyBorder="1" applyAlignment="1" applyProtection="1">
      <alignment vertical="center"/>
    </xf>
    <xf numFmtId="49" fontId="25" fillId="30" borderId="0" xfId="0" applyFont="1" applyFill="1" applyBorder="1" applyAlignment="1" applyProtection="1">
      <alignment vertical="center"/>
      <protection locked="0"/>
    </xf>
    <xf numFmtId="49" fontId="0" fillId="0" borderId="0" xfId="0" applyAlignment="1" applyProtection="1">
      <alignment vertical="center"/>
    </xf>
    <xf numFmtId="49" fontId="0" fillId="26" borderId="13" xfId="0" applyFill="1" applyBorder="1" applyAlignment="1" applyProtection="1">
      <alignment horizontal="center" vertical="top"/>
    </xf>
    <xf numFmtId="0" fontId="63" fillId="0" borderId="0" xfId="515" applyFont="1" applyProtection="1"/>
    <xf numFmtId="0" fontId="25" fillId="0" borderId="0" xfId="515" applyFont="1" applyProtection="1"/>
    <xf numFmtId="0" fontId="26" fillId="0" borderId="0" xfId="526" applyProtection="1"/>
    <xf numFmtId="0" fontId="11" fillId="29" borderId="13" xfId="0" applyNumberFormat="1" applyFont="1" applyFill="1" applyBorder="1" applyAlignment="1" applyProtection="1">
      <alignment horizontal="left" vertical="center" wrapText="1" indent="1"/>
      <protection locked="0"/>
    </xf>
    <xf numFmtId="49" fontId="11" fillId="30" borderId="0" xfId="0" applyFont="1" applyFill="1" applyBorder="1" applyAlignment="1" applyProtection="1">
      <alignment vertical="center"/>
      <protection locked="0"/>
    </xf>
    <xf numFmtId="49" fontId="11" fillId="30" borderId="0" xfId="0" applyFont="1" applyFill="1" applyBorder="1" applyAlignment="1" applyProtection="1">
      <alignment vertical="top"/>
      <protection locked="0"/>
    </xf>
    <xf numFmtId="49" fontId="11" fillId="30" borderId="0" xfId="0" applyFont="1" applyFill="1" applyBorder="1" applyAlignment="1" applyProtection="1">
      <alignment vertical="top"/>
    </xf>
    <xf numFmtId="49" fontId="11" fillId="0" borderId="0" xfId="0" applyFont="1" applyFill="1" applyBorder="1" applyAlignment="1" applyProtection="1">
      <alignment vertical="center"/>
    </xf>
    <xf numFmtId="49" fontId="11" fillId="0" borderId="0" xfId="0" applyFont="1" applyFill="1" applyBorder="1" applyAlignment="1" applyProtection="1">
      <alignment vertical="top"/>
    </xf>
    <xf numFmtId="0" fontId="11" fillId="32" borderId="0" xfId="522" applyFont="1" applyFill="1" applyBorder="1" applyAlignment="1" applyProtection="1">
      <alignment vertical="center" wrapText="1"/>
    </xf>
    <xf numFmtId="49" fontId="16" fillId="28" borderId="31" xfId="528" applyNumberFormat="1" applyFont="1" applyFill="1" applyBorder="1" applyAlignment="1" applyProtection="1">
      <alignment horizontal="center" vertical="center" wrapText="1"/>
    </xf>
    <xf numFmtId="0" fontId="16" fillId="26" borderId="32" xfId="525" applyNumberFormat="1" applyFont="1" applyFill="1" applyBorder="1" applyAlignment="1" applyProtection="1">
      <alignment horizontal="center" vertical="center" wrapText="1"/>
    </xf>
    <xf numFmtId="0" fontId="11" fillId="28" borderId="13" xfId="0" applyNumberFormat="1" applyFont="1" applyFill="1" applyBorder="1" applyAlignment="1" applyProtection="1">
      <alignment horizontal="left" vertical="center" wrapText="1" indent="1"/>
    </xf>
    <xf numFmtId="0" fontId="11" fillId="31" borderId="33" xfId="0" applyNumberFormat="1" applyFont="1" applyFill="1" applyBorder="1" applyAlignment="1" applyProtection="1">
      <alignment horizontal="center" wrapText="1"/>
    </xf>
    <xf numFmtId="49" fontId="11" fillId="28" borderId="13" xfId="0" applyNumberFormat="1" applyFont="1" applyFill="1" applyBorder="1" applyAlignment="1" applyProtection="1">
      <alignment horizontal="left" vertical="center" indent="1"/>
    </xf>
    <xf numFmtId="0" fontId="24" fillId="31" borderId="34" xfId="363" applyFont="1" applyFill="1" applyBorder="1" applyAlignment="1" applyProtection="1">
      <alignment horizontal="left" vertical="center" wrapText="1" indent="1"/>
    </xf>
    <xf numFmtId="0" fontId="16" fillId="25" borderId="32" xfId="515" applyFont="1" applyFill="1" applyBorder="1" applyAlignment="1" applyProtection="1">
      <alignment horizontal="center" vertical="center" wrapText="1"/>
      <protection locked="0"/>
    </xf>
    <xf numFmtId="0" fontId="24" fillId="28" borderId="35" xfId="363" applyFont="1" applyFill="1" applyBorder="1" applyAlignment="1" applyProtection="1">
      <alignment horizontal="center" vertical="center"/>
    </xf>
    <xf numFmtId="2" fontId="11" fillId="29" borderId="17" xfId="0" applyNumberFormat="1" applyFont="1" applyFill="1" applyBorder="1" applyAlignment="1" applyProtection="1">
      <alignment horizontal="center" vertical="center"/>
      <protection locked="0"/>
    </xf>
    <xf numFmtId="0" fontId="64" fillId="28" borderId="0" xfId="527" applyNumberFormat="1" applyFont="1" applyFill="1" applyBorder="1" applyAlignment="1" applyProtection="1">
      <alignment horizontal="right" vertical="center" wrapText="1"/>
    </xf>
    <xf numFmtId="0" fontId="68" fillId="28" borderId="0" xfId="528" applyFont="1" applyFill="1" applyBorder="1" applyAlignment="1" applyProtection="1">
      <alignment horizontal="left" vertical="center" indent="1"/>
    </xf>
    <xf numFmtId="0" fontId="19" fillId="29" borderId="36" xfId="528" applyFont="1" applyFill="1" applyBorder="1" applyAlignment="1" applyProtection="1">
      <alignment horizontal="center" vertical="center"/>
    </xf>
    <xf numFmtId="0" fontId="19" fillId="25" borderId="36" xfId="528" applyFont="1" applyFill="1" applyBorder="1" applyAlignment="1" applyProtection="1">
      <alignment horizontal="center" vertical="center"/>
    </xf>
    <xf numFmtId="0" fontId="19" fillId="26" borderId="36" xfId="525" applyFont="1" applyFill="1" applyBorder="1" applyAlignment="1" applyProtection="1">
      <alignment horizontal="center" vertical="center"/>
    </xf>
    <xf numFmtId="49" fontId="11" fillId="25" borderId="17" xfId="523" applyFont="1" applyFill="1" applyBorder="1" applyAlignment="1" applyProtection="1">
      <alignment horizontal="left" vertical="center" wrapText="1"/>
      <protection locked="0"/>
    </xf>
    <xf numFmtId="49" fontId="24" fillId="25" borderId="17" xfId="363" applyNumberFormat="1" applyFont="1" applyFill="1" applyBorder="1" applyAlignment="1" applyProtection="1">
      <alignment horizontal="left" vertical="center" wrapText="1"/>
      <protection locked="0"/>
    </xf>
    <xf numFmtId="49" fontId="24" fillId="25" borderId="17" xfId="364" applyNumberFormat="1" applyFont="1" applyFill="1" applyBorder="1" applyAlignment="1" applyProtection="1">
      <alignment horizontal="left" vertical="center" wrapText="1"/>
      <protection locked="0"/>
    </xf>
    <xf numFmtId="49" fontId="11" fillId="25" borderId="32" xfId="523" applyFont="1" applyFill="1" applyBorder="1" applyAlignment="1" applyProtection="1">
      <alignment horizontal="left" vertical="center" wrapText="1"/>
      <protection locked="0"/>
    </xf>
    <xf numFmtId="49" fontId="16" fillId="26" borderId="32" xfId="519" applyNumberFormat="1" applyFont="1" applyFill="1" applyBorder="1" applyAlignment="1" applyProtection="1">
      <alignment horizontal="center" vertical="center" wrapText="1"/>
    </xf>
    <xf numFmtId="0" fontId="11" fillId="0" borderId="14" xfId="527" applyFont="1" applyBorder="1" applyAlignment="1" applyProtection="1">
      <alignment wrapText="1"/>
    </xf>
    <xf numFmtId="0" fontId="66" fillId="28" borderId="28" xfId="0" applyNumberFormat="1" applyFont="1" applyFill="1" applyBorder="1" applyAlignment="1" applyProtection="1">
      <alignment horizontal="center" vertical="center" wrapText="1"/>
    </xf>
    <xf numFmtId="0" fontId="16" fillId="28" borderId="0" xfId="0" applyNumberFormat="1" applyFont="1" applyFill="1" applyBorder="1" applyAlignment="1" applyProtection="1">
      <alignment horizontal="center" vertical="center" wrapText="1"/>
    </xf>
    <xf numFmtId="0" fontId="24" fillId="31" borderId="37" xfId="361" applyFont="1" applyFill="1" applyBorder="1" applyAlignment="1" applyProtection="1">
      <alignment vertical="center"/>
    </xf>
    <xf numFmtId="0" fontId="25" fillId="28" borderId="0" xfId="522" applyFont="1" applyFill="1" applyBorder="1" applyAlignment="1" applyProtection="1">
      <alignment vertical="center" wrapText="1"/>
    </xf>
    <xf numFmtId="0" fontId="25" fillId="0" borderId="0" xfId="522" applyFont="1" applyBorder="1" applyAlignment="1" applyProtection="1">
      <alignment vertical="center" wrapText="1"/>
    </xf>
    <xf numFmtId="0" fontId="25" fillId="28" borderId="0" xfId="525" applyFont="1" applyFill="1" applyBorder="1" applyAlignment="1" applyProtection="1">
      <alignment vertical="center" wrapText="1"/>
    </xf>
    <xf numFmtId="0" fontId="25" fillId="32" borderId="0" xfId="522" applyFont="1" applyFill="1" applyBorder="1" applyAlignment="1" applyProtection="1">
      <alignment vertical="center" wrapText="1"/>
    </xf>
    <xf numFmtId="0" fontId="25" fillId="0" borderId="0" xfId="522" applyFont="1" applyAlignment="1" applyProtection="1">
      <alignment vertical="center" wrapText="1"/>
    </xf>
    <xf numFmtId="0" fontId="25" fillId="28" borderId="0" xfId="525" applyFont="1" applyFill="1" applyBorder="1" applyAlignment="1" applyProtection="1">
      <alignment horizontal="center" vertical="center" wrapText="1"/>
    </xf>
    <xf numFmtId="0" fontId="25" fillId="0" borderId="38" xfId="522" applyFont="1" applyBorder="1" applyAlignment="1" applyProtection="1">
      <alignment vertical="center" wrapText="1"/>
    </xf>
    <xf numFmtId="0" fontId="70" fillId="32" borderId="0" xfId="522" applyFont="1" applyFill="1" applyBorder="1" applyAlignment="1" applyProtection="1">
      <alignment vertical="center" wrapText="1"/>
    </xf>
    <xf numFmtId="0" fontId="70" fillId="0" borderId="0" xfId="522" applyFont="1" applyAlignment="1" applyProtection="1">
      <alignment vertical="center" wrapText="1"/>
    </xf>
    <xf numFmtId="0" fontId="25" fillId="29" borderId="32" xfId="525" applyFont="1" applyFill="1" applyBorder="1" applyAlignment="1" applyProtection="1">
      <alignment horizontal="center" vertical="center" wrapText="1"/>
      <protection locked="0"/>
    </xf>
    <xf numFmtId="0" fontId="25" fillId="28" borderId="0" xfId="528" applyNumberFormat="1" applyFont="1" applyFill="1" applyBorder="1" applyAlignment="1" applyProtection="1">
      <alignment horizontal="center" vertical="center" wrapText="1"/>
    </xf>
    <xf numFmtId="0" fontId="25" fillId="29" borderId="17" xfId="528" applyNumberFormat="1" applyFont="1" applyFill="1" applyBorder="1" applyAlignment="1" applyProtection="1">
      <alignment horizontal="center" vertical="center" wrapText="1"/>
      <protection locked="0"/>
    </xf>
    <xf numFmtId="0" fontId="25" fillId="29" borderId="32" xfId="528" applyNumberFormat="1" applyFont="1" applyFill="1" applyBorder="1" applyAlignment="1" applyProtection="1">
      <alignment horizontal="center" vertical="center" wrapText="1"/>
      <protection locked="0"/>
    </xf>
    <xf numFmtId="0" fontId="25" fillId="28" borderId="13" xfId="525" applyFont="1" applyFill="1" applyBorder="1" applyAlignment="1" applyProtection="1">
      <alignment horizontal="center" vertical="center" wrapText="1"/>
    </xf>
    <xf numFmtId="0" fontId="25" fillId="28" borderId="39" xfId="525" applyFont="1" applyFill="1" applyBorder="1" applyAlignment="1" applyProtection="1">
      <alignment horizontal="center" vertical="center" wrapText="1"/>
    </xf>
    <xf numFmtId="0" fontId="25" fillId="28" borderId="40" xfId="522" applyFont="1" applyFill="1" applyBorder="1" applyAlignment="1" applyProtection="1">
      <alignment horizontal="center" vertical="center" wrapText="1"/>
    </xf>
    <xf numFmtId="14" fontId="25" fillId="28" borderId="0" xfId="528" applyNumberFormat="1" applyFont="1" applyFill="1" applyBorder="1" applyAlignment="1" applyProtection="1">
      <alignment horizontal="center" vertical="center" wrapText="1"/>
    </xf>
    <xf numFmtId="49" fontId="25" fillId="29" borderId="32" xfId="528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522" applyFont="1" applyAlignment="1" applyProtection="1">
      <alignment horizontal="center" vertical="center" wrapText="1"/>
    </xf>
    <xf numFmtId="0" fontId="25" fillId="0" borderId="0" xfId="522" applyFont="1" applyFill="1" applyAlignment="1" applyProtection="1">
      <alignment vertical="center" wrapText="1"/>
    </xf>
    <xf numFmtId="49" fontId="25" fillId="33" borderId="37" xfId="0" applyFont="1" applyFill="1" applyBorder="1" applyAlignment="1" applyProtection="1">
      <alignment horizontal="center" vertical="top"/>
    </xf>
    <xf numFmtId="49" fontId="25" fillId="33" borderId="30" xfId="0" applyFont="1" applyFill="1" applyBorder="1" applyAlignment="1" applyProtection="1">
      <alignment horizontal="center" vertical="top"/>
    </xf>
    <xf numFmtId="49" fontId="25" fillId="33" borderId="41" xfId="0" applyFont="1" applyFill="1" applyBorder="1" applyAlignment="1" applyProtection="1">
      <alignment horizontal="center" vertical="top"/>
    </xf>
    <xf numFmtId="49" fontId="25" fillId="28" borderId="13" xfId="528" applyNumberFormat="1" applyFont="1" applyFill="1" applyBorder="1" applyAlignment="1" applyProtection="1">
      <alignment horizontal="center" vertical="center" wrapText="1"/>
    </xf>
    <xf numFmtId="49" fontId="25" fillId="28" borderId="23" xfId="528" applyNumberFormat="1" applyFont="1" applyFill="1" applyBorder="1" applyAlignment="1" applyProtection="1">
      <alignment horizontal="center" vertical="center" wrapText="1"/>
    </xf>
    <xf numFmtId="49" fontId="25" fillId="29" borderId="13" xfId="0" applyFont="1" applyFill="1" applyBorder="1" applyAlignment="1" applyProtection="1">
      <alignment horizontal="center" vertical="center" wrapText="1"/>
      <protection locked="0"/>
    </xf>
    <xf numFmtId="49" fontId="25" fillId="26" borderId="17" xfId="0" applyFont="1" applyFill="1" applyBorder="1" applyAlignment="1" applyProtection="1">
      <alignment horizontal="center" vertical="center"/>
    </xf>
    <xf numFmtId="49" fontId="24" fillId="33" borderId="42" xfId="361" applyNumberFormat="1" applyFont="1" applyFill="1" applyBorder="1" applyAlignment="1" applyProtection="1">
      <alignment horizontal="left" vertical="center" indent="1"/>
    </xf>
    <xf numFmtId="49" fontId="24" fillId="33" borderId="33" xfId="361" applyNumberFormat="1" applyFont="1" applyFill="1" applyBorder="1" applyAlignment="1" applyProtection="1">
      <alignment horizontal="left" vertical="center" indent="1"/>
    </xf>
    <xf numFmtId="0" fontId="66" fillId="28" borderId="43" xfId="0" applyNumberFormat="1" applyFont="1" applyFill="1" applyBorder="1" applyAlignment="1" applyProtection="1">
      <alignment horizontal="center" vertical="center" wrapText="1"/>
    </xf>
    <xf numFmtId="0" fontId="11" fillId="0" borderId="0" xfId="527" applyFont="1" applyBorder="1" applyAlignment="1" applyProtection="1">
      <alignment wrapText="1"/>
    </xf>
    <xf numFmtId="49" fontId="11" fillId="28" borderId="44" xfId="519" applyFill="1" applyBorder="1" applyProtection="1">
      <alignment vertical="top"/>
    </xf>
    <xf numFmtId="49" fontId="11" fillId="28" borderId="44" xfId="524" applyFont="1" applyFill="1" applyBorder="1" applyProtection="1">
      <alignment vertical="top"/>
    </xf>
    <xf numFmtId="0" fontId="11" fillId="28" borderId="44" xfId="514" applyFont="1" applyFill="1" applyBorder="1" applyAlignment="1" applyProtection="1">
      <alignment wrapText="1"/>
    </xf>
    <xf numFmtId="49" fontId="11" fillId="28" borderId="45" xfId="519" applyFill="1" applyBorder="1" applyProtection="1">
      <alignment vertical="top"/>
    </xf>
    <xf numFmtId="49" fontId="11" fillId="28" borderId="46" xfId="519" applyFill="1" applyBorder="1" applyProtection="1">
      <alignment vertical="top"/>
    </xf>
    <xf numFmtId="49" fontId="11" fillId="28" borderId="47" xfId="519" applyFill="1" applyBorder="1" applyProtection="1">
      <alignment vertical="top"/>
    </xf>
    <xf numFmtId="49" fontId="11" fillId="28" borderId="48" xfId="519" applyFill="1" applyBorder="1" applyProtection="1">
      <alignment vertical="top"/>
    </xf>
    <xf numFmtId="49" fontId="11" fillId="0" borderId="49" xfId="519" applyBorder="1" applyProtection="1">
      <alignment vertical="top"/>
    </xf>
    <xf numFmtId="49" fontId="11" fillId="0" borderId="50" xfId="519" applyBorder="1" applyProtection="1">
      <alignment vertical="top"/>
    </xf>
    <xf numFmtId="49" fontId="11" fillId="0" borderId="50" xfId="524" applyFont="1" applyBorder="1" applyProtection="1">
      <alignment vertical="top"/>
    </xf>
    <xf numFmtId="0" fontId="11" fillId="0" borderId="50" xfId="527" applyFont="1" applyBorder="1" applyAlignment="1" applyProtection="1">
      <alignment wrapText="1"/>
    </xf>
    <xf numFmtId="49" fontId="11" fillId="0" borderId="51" xfId="519" applyBorder="1" applyProtection="1">
      <alignment vertical="top"/>
    </xf>
    <xf numFmtId="0" fontId="25" fillId="28" borderId="44" xfId="525" applyFont="1" applyFill="1" applyBorder="1" applyAlignment="1" applyProtection="1">
      <alignment vertical="center" wrapText="1"/>
    </xf>
    <xf numFmtId="0" fontId="21" fillId="28" borderId="44" xfId="528" applyNumberFormat="1" applyFont="1" applyFill="1" applyBorder="1" applyAlignment="1" applyProtection="1">
      <alignment horizontal="center" vertical="center" wrapText="1"/>
    </xf>
    <xf numFmtId="49" fontId="25" fillId="28" borderId="44" xfId="528" applyNumberFormat="1" applyFont="1" applyFill="1" applyBorder="1" applyAlignment="1" applyProtection="1">
      <alignment horizontal="center" vertical="center" wrapText="1"/>
    </xf>
    <xf numFmtId="0" fontId="25" fillId="28" borderId="45" xfId="525" applyFont="1" applyFill="1" applyBorder="1" applyAlignment="1" applyProtection="1">
      <alignment vertical="center" wrapText="1"/>
    </xf>
    <xf numFmtId="0" fontId="25" fillId="0" borderId="46" xfId="522" applyFont="1" applyBorder="1" applyAlignment="1" applyProtection="1">
      <alignment vertical="center" wrapText="1"/>
    </xf>
    <xf numFmtId="0" fontId="25" fillId="0" borderId="46" xfId="525" applyFont="1" applyFill="1" applyBorder="1" applyAlignment="1" applyProtection="1">
      <alignment horizontal="center" vertical="center" wrapText="1"/>
    </xf>
    <xf numFmtId="0" fontId="25" fillId="28" borderId="47" xfId="525" applyFont="1" applyFill="1" applyBorder="1" applyAlignment="1" applyProtection="1">
      <alignment vertical="center" wrapText="1"/>
    </xf>
    <xf numFmtId="0" fontId="25" fillId="28" borderId="48" xfId="525" applyFont="1" applyFill="1" applyBorder="1" applyAlignment="1" applyProtection="1">
      <alignment vertical="center" wrapText="1"/>
    </xf>
    <xf numFmtId="0" fontId="25" fillId="28" borderId="48" xfId="525" applyFont="1" applyFill="1" applyBorder="1" applyAlignment="1" applyProtection="1">
      <alignment horizontal="center" vertical="center" wrapText="1"/>
    </xf>
    <xf numFmtId="0" fontId="25" fillId="0" borderId="49" xfId="522" applyFont="1" applyBorder="1" applyAlignment="1" applyProtection="1">
      <alignment vertical="center" wrapText="1"/>
    </xf>
    <xf numFmtId="0" fontId="25" fillId="0" borderId="50" xfId="522" applyFont="1" applyBorder="1" applyAlignment="1" applyProtection="1">
      <alignment vertical="center" wrapText="1"/>
    </xf>
    <xf numFmtId="0" fontId="70" fillId="0" borderId="50" xfId="522" applyFont="1" applyBorder="1" applyAlignment="1" applyProtection="1">
      <alignment vertical="center" wrapText="1"/>
    </xf>
    <xf numFmtId="0" fontId="67" fillId="28" borderId="50" xfId="528" applyNumberFormat="1" applyFont="1" applyFill="1" applyBorder="1" applyAlignment="1" applyProtection="1">
      <alignment horizontal="center" vertical="top" wrapText="1"/>
    </xf>
    <xf numFmtId="49" fontId="16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0" xfId="522" applyFont="1" applyFill="1" applyBorder="1" applyAlignment="1" applyProtection="1">
      <alignment vertical="center" wrapText="1"/>
    </xf>
    <xf numFmtId="0" fontId="25" fillId="28" borderId="50" xfId="525" applyFont="1" applyFill="1" applyBorder="1" applyAlignment="1" applyProtection="1">
      <alignment vertical="center" wrapText="1"/>
    </xf>
    <xf numFmtId="49" fontId="25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1" xfId="525" applyFont="1" applyFill="1" applyBorder="1" applyAlignment="1" applyProtection="1">
      <alignment vertical="center" wrapText="1"/>
    </xf>
    <xf numFmtId="0" fontId="21" fillId="28" borderId="44" xfId="0" applyNumberFormat="1" applyFont="1" applyFill="1" applyBorder="1" applyAlignment="1" applyProtection="1"/>
    <xf numFmtId="0" fontId="11" fillId="28" borderId="44" xfId="0" applyNumberFormat="1" applyFont="1" applyFill="1" applyBorder="1" applyAlignment="1" applyProtection="1"/>
    <xf numFmtId="0" fontId="11" fillId="28" borderId="45" xfId="0" applyNumberFormat="1" applyFont="1" applyFill="1" applyBorder="1" applyAlignment="1" applyProtection="1"/>
    <xf numFmtId="0" fontId="16" fillId="28" borderId="46" xfId="0" applyNumberFormat="1" applyFont="1" applyFill="1" applyBorder="1" applyAlignment="1" applyProtection="1">
      <alignment horizontal="center" wrapText="1"/>
    </xf>
    <xf numFmtId="0" fontId="24" fillId="28" borderId="46" xfId="361" applyNumberFormat="1" applyFont="1" applyFill="1" applyBorder="1" applyAlignment="1" applyProtection="1">
      <alignment horizontal="left" wrapText="1"/>
    </xf>
    <xf numFmtId="0" fontId="11" fillId="28" borderId="47" xfId="0" applyNumberFormat="1" applyFont="1" applyFill="1" applyBorder="1" applyAlignment="1" applyProtection="1"/>
    <xf numFmtId="0" fontId="11" fillId="28" borderId="48" xfId="0" applyNumberFormat="1" applyFont="1" applyFill="1" applyBorder="1" applyAlignment="1" applyProtection="1"/>
    <xf numFmtId="0" fontId="16" fillId="28" borderId="49" xfId="0" applyNumberFormat="1" applyFont="1" applyFill="1" applyBorder="1" applyAlignment="1" applyProtection="1">
      <alignment horizontal="center" wrapText="1"/>
    </xf>
    <xf numFmtId="0" fontId="16" fillId="28" borderId="50" xfId="0" applyNumberFormat="1" applyFont="1" applyFill="1" applyBorder="1" applyAlignment="1" applyProtection="1">
      <alignment horizontal="center" wrapText="1"/>
    </xf>
    <xf numFmtId="0" fontId="11" fillId="28" borderId="51" xfId="0" applyNumberFormat="1" applyFont="1" applyFill="1" applyBorder="1" applyAlignment="1" applyProtection="1"/>
    <xf numFmtId="0" fontId="11" fillId="28" borderId="46" xfId="0" applyNumberFormat="1" applyFont="1" applyFill="1" applyBorder="1" applyAlignment="1" applyProtection="1"/>
    <xf numFmtId="0" fontId="11" fillId="28" borderId="49" xfId="0" applyNumberFormat="1" applyFont="1" applyFill="1" applyBorder="1" applyAlignment="1" applyProtection="1"/>
    <xf numFmtId="0" fontId="11" fillId="28" borderId="50" xfId="0" applyNumberFormat="1" applyFont="1" applyFill="1" applyBorder="1" applyAlignment="1" applyProtection="1"/>
    <xf numFmtId="0" fontId="11" fillId="28" borderId="45" xfId="515" applyFont="1" applyFill="1" applyBorder="1" applyProtection="1"/>
    <xf numFmtId="0" fontId="11" fillId="28" borderId="49" xfId="515" applyFont="1" applyFill="1" applyBorder="1" applyProtection="1"/>
    <xf numFmtId="0" fontId="11" fillId="28" borderId="44" xfId="515" applyFont="1" applyFill="1" applyBorder="1" applyProtection="1"/>
    <xf numFmtId="0" fontId="11" fillId="28" borderId="50" xfId="515" applyFont="1" applyFill="1" applyBorder="1" applyProtection="1"/>
    <xf numFmtId="0" fontId="11" fillId="28" borderId="47" xfId="515" applyFont="1" applyFill="1" applyBorder="1" applyProtection="1"/>
    <xf numFmtId="0" fontId="11" fillId="28" borderId="48" xfId="515" applyFont="1" applyFill="1" applyBorder="1" applyProtection="1"/>
    <xf numFmtId="0" fontId="11" fillId="28" borderId="51" xfId="515" applyFont="1" applyFill="1" applyBorder="1" applyProtection="1"/>
    <xf numFmtId="49" fontId="71" fillId="0" borderId="0" xfId="519" applyFont="1" applyAlignment="1" applyProtection="1">
      <alignment horizontal="right" vertical="top"/>
    </xf>
    <xf numFmtId="0" fontId="66" fillId="28" borderId="0" xfId="0" applyNumberFormat="1" applyFont="1" applyFill="1" applyBorder="1" applyAlignment="1" applyProtection="1">
      <alignment horizontal="center" vertical="center" wrapText="1"/>
    </xf>
    <xf numFmtId="0" fontId="11" fillId="31" borderId="52" xfId="0" applyNumberFormat="1" applyFont="1" applyFill="1" applyBorder="1" applyAlignment="1" applyProtection="1">
      <alignment wrapText="1"/>
    </xf>
    <xf numFmtId="0" fontId="11" fillId="31" borderId="53" xfId="0" applyNumberFormat="1" applyFont="1" applyFill="1" applyBorder="1" applyAlignment="1" applyProtection="1">
      <alignment wrapText="1"/>
    </xf>
    <xf numFmtId="49" fontId="11" fillId="25" borderId="54" xfId="0" applyNumberFormat="1" applyFont="1" applyFill="1" applyBorder="1" applyAlignment="1" applyProtection="1">
      <alignment horizontal="center" vertical="center" wrapText="1"/>
      <protection locked="0"/>
    </xf>
    <xf numFmtId="49" fontId="11" fillId="25" borderId="55" xfId="0" applyNumberFormat="1" applyFont="1" applyFill="1" applyBorder="1" applyAlignment="1" applyProtection="1">
      <alignment horizontal="center" vertical="center" wrapText="1"/>
      <protection locked="0"/>
    </xf>
    <xf numFmtId="0" fontId="11" fillId="28" borderId="56" xfId="0" applyNumberFormat="1" applyFont="1" applyFill="1" applyBorder="1" applyAlignment="1" applyProtection="1"/>
    <xf numFmtId="0" fontId="25" fillId="26" borderId="57" xfId="528" applyNumberFormat="1" applyFont="1" applyFill="1" applyBorder="1" applyAlignment="1" applyProtection="1">
      <alignment horizontal="center" vertical="center" wrapText="1"/>
    </xf>
    <xf numFmtId="0" fontId="25" fillId="28" borderId="58" xfId="528" applyNumberFormat="1" applyFont="1" applyFill="1" applyBorder="1" applyAlignment="1" applyProtection="1">
      <alignment horizontal="center" vertical="center" wrapText="1"/>
    </xf>
    <xf numFmtId="49" fontId="25" fillId="26" borderId="58" xfId="528" applyNumberFormat="1" applyFont="1" applyFill="1" applyBorder="1" applyAlignment="1" applyProtection="1">
      <alignment horizontal="center" vertical="center" wrapText="1"/>
    </xf>
    <xf numFmtId="0" fontId="25" fillId="26" borderId="59" xfId="525" applyFont="1" applyFill="1" applyBorder="1" applyAlignment="1" applyProtection="1">
      <alignment horizontal="center" vertical="center" wrapText="1"/>
    </xf>
    <xf numFmtId="0" fontId="11" fillId="28" borderId="60" xfId="522" applyFont="1" applyFill="1" applyBorder="1" applyAlignment="1" applyProtection="1">
      <alignment vertical="center" wrapText="1"/>
    </xf>
    <xf numFmtId="0" fontId="16" fillId="28" borderId="60" xfId="0" applyNumberFormat="1" applyFont="1" applyFill="1" applyBorder="1" applyAlignment="1" applyProtection="1">
      <alignment horizontal="center" wrapText="1"/>
    </xf>
    <xf numFmtId="0" fontId="24" fillId="28" borderId="35" xfId="361" applyFont="1" applyFill="1" applyBorder="1" applyAlignment="1" applyProtection="1">
      <alignment horizontal="center" vertical="center" wrapText="1"/>
    </xf>
    <xf numFmtId="49" fontId="11" fillId="0" borderId="0" xfId="0" applyFont="1" applyProtection="1">
      <alignment vertical="top"/>
    </xf>
    <xf numFmtId="49" fontId="25" fillId="0" borderId="0" xfId="0" applyFont="1" applyProtection="1">
      <alignment vertical="top"/>
    </xf>
    <xf numFmtId="49" fontId="16" fillId="34" borderId="61" xfId="0" applyFont="1" applyFill="1" applyBorder="1" applyAlignment="1" applyProtection="1">
      <alignment horizontal="center" vertical="center"/>
    </xf>
    <xf numFmtId="49" fontId="16" fillId="34" borderId="62" xfId="0" applyFont="1" applyFill="1" applyBorder="1" applyAlignment="1" applyProtection="1">
      <alignment horizontal="center" vertical="center"/>
    </xf>
    <xf numFmtId="49" fontId="72" fillId="0" borderId="63" xfId="0" applyFont="1" applyBorder="1" applyAlignment="1" applyProtection="1">
      <alignment horizontal="center" vertical="center"/>
    </xf>
    <xf numFmtId="49" fontId="73" fillId="0" borderId="0" xfId="0" applyFont="1" applyProtection="1">
      <alignment vertical="top"/>
    </xf>
    <xf numFmtId="0" fontId="25" fillId="0" borderId="0" xfId="517" applyFont="1" applyAlignment="1" applyProtection="1">
      <alignment vertical="center" wrapText="1"/>
    </xf>
    <xf numFmtId="0" fontId="70" fillId="25" borderId="64" xfId="517" applyFont="1" applyFill="1" applyBorder="1" applyAlignment="1" applyProtection="1">
      <alignment horizontal="left" vertical="center" wrapText="1"/>
      <protection locked="0"/>
    </xf>
    <xf numFmtId="3" fontId="70" fillId="25" borderId="21" xfId="517" applyNumberFormat="1" applyFont="1" applyFill="1" applyBorder="1" applyAlignment="1" applyProtection="1">
      <alignment horizontal="center" vertical="center" wrapText="1"/>
      <protection locked="0"/>
    </xf>
    <xf numFmtId="3" fontId="70" fillId="25" borderId="34" xfId="517" applyNumberFormat="1" applyFont="1" applyFill="1" applyBorder="1" applyAlignment="1" applyProtection="1">
      <alignment horizontal="center" vertical="center" wrapText="1"/>
      <protection locked="0"/>
    </xf>
    <xf numFmtId="3" fontId="70" fillId="25" borderId="17" xfId="517" applyNumberFormat="1" applyFont="1" applyFill="1" applyBorder="1" applyAlignment="1" applyProtection="1">
      <alignment horizontal="center" vertical="center" wrapText="1"/>
      <protection locked="0"/>
    </xf>
    <xf numFmtId="0" fontId="25" fillId="28" borderId="0" xfId="517" applyFont="1" applyFill="1" applyBorder="1" applyAlignment="1" applyProtection="1">
      <alignment horizontal="center" vertical="center" wrapText="1"/>
    </xf>
    <xf numFmtId="0" fontId="25" fillId="28" borderId="14" xfId="517" applyFont="1" applyFill="1" applyBorder="1" applyAlignment="1" applyProtection="1">
      <alignment horizontal="center" vertical="center" wrapText="1"/>
    </xf>
    <xf numFmtId="0" fontId="70" fillId="25" borderId="65" xfId="517" applyFont="1" applyFill="1" applyBorder="1" applyAlignment="1" applyProtection="1">
      <alignment horizontal="left" vertical="center" wrapText="1"/>
      <protection locked="0"/>
    </xf>
    <xf numFmtId="0" fontId="25" fillId="0" borderId="0" xfId="517" applyFont="1" applyFill="1" applyAlignment="1" applyProtection="1">
      <alignment vertical="center" wrapText="1"/>
    </xf>
    <xf numFmtId="0" fontId="25" fillId="28" borderId="45" xfId="0" applyNumberFormat="1" applyFont="1" applyFill="1" applyBorder="1" applyAlignment="1" applyProtection="1"/>
    <xf numFmtId="0" fontId="25" fillId="28" borderId="44" xfId="0" applyNumberFormat="1" applyFont="1" applyFill="1" applyBorder="1" applyAlignment="1" applyProtection="1">
      <alignment wrapText="1"/>
    </xf>
    <xf numFmtId="0" fontId="25" fillId="28" borderId="44" xfId="0" applyNumberFormat="1" applyFont="1" applyFill="1" applyBorder="1" applyAlignment="1" applyProtection="1">
      <alignment horizontal="right" vertical="top"/>
    </xf>
    <xf numFmtId="49" fontId="25" fillId="28" borderId="13" xfId="0" applyNumberFormat="1" applyFont="1" applyFill="1" applyBorder="1" applyAlignment="1" applyProtection="1">
      <alignment horizontal="left" vertical="center" indent="1"/>
    </xf>
    <xf numFmtId="0" fontId="25" fillId="28" borderId="13" xfId="0" applyNumberFormat="1" applyFont="1" applyFill="1" applyBorder="1" applyAlignment="1" applyProtection="1">
      <alignment horizontal="left" vertical="center" wrapText="1"/>
    </xf>
    <xf numFmtId="3" fontId="25" fillId="29" borderId="17" xfId="0" applyNumberFormat="1" applyFont="1" applyFill="1" applyBorder="1" applyAlignment="1" applyProtection="1">
      <alignment horizontal="center" vertical="center"/>
      <protection locked="0"/>
    </xf>
    <xf numFmtId="4" fontId="25" fillId="26" borderId="17" xfId="0" applyNumberFormat="1" applyFont="1" applyFill="1" applyBorder="1" applyAlignment="1" applyProtection="1">
      <alignment horizontal="center" vertical="center"/>
    </xf>
    <xf numFmtId="2" fontId="25" fillId="29" borderId="17" xfId="0" applyNumberFormat="1" applyFont="1" applyFill="1" applyBorder="1" applyAlignment="1" applyProtection="1">
      <alignment horizontal="center" vertical="center"/>
      <protection locked="0"/>
    </xf>
    <xf numFmtId="49" fontId="25" fillId="28" borderId="23" xfId="0" applyNumberFormat="1" applyFont="1" applyFill="1" applyBorder="1" applyAlignment="1" applyProtection="1">
      <alignment horizontal="left" vertical="center" indent="1"/>
    </xf>
    <xf numFmtId="0" fontId="25" fillId="28" borderId="23" xfId="0" applyNumberFormat="1" applyFont="1" applyFill="1" applyBorder="1" applyAlignment="1" applyProtection="1">
      <alignment vertical="center" wrapText="1"/>
    </xf>
    <xf numFmtId="3" fontId="25" fillId="29" borderId="32" xfId="0" applyNumberFormat="1" applyFont="1" applyFill="1" applyBorder="1" applyAlignment="1" applyProtection="1">
      <alignment horizontal="center" vertical="center"/>
      <protection locked="0"/>
    </xf>
    <xf numFmtId="49" fontId="25" fillId="28" borderId="0" xfId="0" applyNumberFormat="1" applyFont="1" applyFill="1" applyBorder="1" applyAlignment="1" applyProtection="1">
      <alignment horizontal="center" vertical="center"/>
    </xf>
    <xf numFmtId="0" fontId="25" fillId="28" borderId="0" xfId="0" applyNumberFormat="1" applyFont="1" applyFill="1" applyBorder="1" applyAlignment="1" applyProtection="1">
      <alignment vertical="center" wrapText="1"/>
    </xf>
    <xf numFmtId="0" fontId="25" fillId="28" borderId="0" xfId="0" applyNumberFormat="1" applyFont="1" applyFill="1" applyBorder="1" applyAlignment="1" applyProtection="1">
      <alignment horizontal="center" vertical="center"/>
    </xf>
    <xf numFmtId="0" fontId="25" fillId="28" borderId="44" xfId="0" applyNumberFormat="1" applyFont="1" applyFill="1" applyBorder="1" applyAlignment="1" applyProtection="1"/>
    <xf numFmtId="0" fontId="25" fillId="28" borderId="47" xfId="0" applyNumberFormat="1" applyFont="1" applyFill="1" applyBorder="1" applyAlignment="1" applyProtection="1"/>
    <xf numFmtId="0" fontId="25" fillId="28" borderId="48" xfId="0" applyNumberFormat="1" applyFont="1" applyFill="1" applyBorder="1" applyAlignment="1" applyProtection="1"/>
    <xf numFmtId="0" fontId="25" fillId="28" borderId="51" xfId="0" applyNumberFormat="1" applyFont="1" applyFill="1" applyBorder="1" applyAlignment="1" applyProtection="1"/>
    <xf numFmtId="0" fontId="24" fillId="31" borderId="42" xfId="361" applyFont="1" applyFill="1" applyBorder="1" applyAlignment="1" applyProtection="1">
      <alignment vertical="center"/>
    </xf>
    <xf numFmtId="0" fontId="16" fillId="34" borderId="23" xfId="0" applyNumberFormat="1" applyFont="1" applyFill="1" applyBorder="1" applyAlignment="1" applyProtection="1">
      <alignment horizontal="center" vertical="center" wrapText="1"/>
    </xf>
    <xf numFmtId="0" fontId="16" fillId="34" borderId="66" xfId="0" applyNumberFormat="1" applyFont="1" applyFill="1" applyBorder="1" applyAlignment="1" applyProtection="1">
      <alignment horizontal="center" vertical="center" wrapText="1"/>
    </xf>
    <xf numFmtId="0" fontId="16" fillId="34" borderId="67" xfId="0" applyNumberFormat="1" applyFont="1" applyFill="1" applyBorder="1" applyAlignment="1" applyProtection="1">
      <alignment horizontal="center" vertical="center" wrapText="1"/>
    </xf>
    <xf numFmtId="0" fontId="16" fillId="34" borderId="32" xfId="0" applyNumberFormat="1" applyFont="1" applyFill="1" applyBorder="1" applyAlignment="1" applyProtection="1">
      <alignment horizontal="center" vertical="center" wrapText="1"/>
    </xf>
    <xf numFmtId="49" fontId="11" fillId="35" borderId="68" xfId="528" applyNumberFormat="1" applyFont="1" applyFill="1" applyBorder="1" applyAlignment="1" applyProtection="1">
      <alignment horizontal="center" vertical="center" wrapText="1"/>
      <protection locked="0"/>
    </xf>
    <xf numFmtId="49" fontId="11" fillId="35" borderId="69" xfId="528" applyNumberFormat="1" applyFont="1" applyFill="1" applyBorder="1" applyAlignment="1" applyProtection="1">
      <alignment horizontal="center" vertical="center" wrapText="1"/>
      <protection locked="0"/>
    </xf>
    <xf numFmtId="49" fontId="11" fillId="35" borderId="70" xfId="528" applyNumberFormat="1" applyFont="1" applyFill="1" applyBorder="1" applyAlignment="1" applyProtection="1">
      <alignment horizontal="center" vertical="center" wrapText="1"/>
      <protection locked="0"/>
    </xf>
    <xf numFmtId="0" fontId="0" fillId="29" borderId="13" xfId="0" applyNumberFormat="1" applyFill="1" applyBorder="1" applyAlignment="1" applyProtection="1">
      <alignment horizontal="left" vertical="center" wrapText="1" indent="1"/>
      <protection locked="0"/>
    </xf>
    <xf numFmtId="49" fontId="0" fillId="29" borderId="57" xfId="0" applyNumberFormat="1" applyFill="1" applyBorder="1" applyAlignment="1" applyProtection="1">
      <alignment horizontal="center" vertical="center" wrapText="1"/>
      <protection locked="0"/>
    </xf>
    <xf numFmtId="49" fontId="0" fillId="29" borderId="54" xfId="0" applyNumberFormat="1" applyFill="1" applyBorder="1" applyAlignment="1" applyProtection="1">
      <alignment horizontal="center" vertical="center" wrapText="1"/>
      <protection locked="0"/>
    </xf>
    <xf numFmtId="0" fontId="11" fillId="25" borderId="64" xfId="517" applyFont="1" applyFill="1" applyBorder="1" applyAlignment="1" applyProtection="1">
      <alignment horizontal="left" vertical="center" wrapText="1"/>
      <protection locked="0"/>
    </xf>
    <xf numFmtId="3" fontId="11" fillId="25" borderId="21" xfId="517" applyNumberFormat="1" applyFont="1" applyFill="1" applyBorder="1" applyAlignment="1" applyProtection="1">
      <alignment horizontal="center" vertical="center" wrapText="1"/>
      <protection locked="0"/>
    </xf>
    <xf numFmtId="3" fontId="11" fillId="25" borderId="34" xfId="517" applyNumberFormat="1" applyFont="1" applyFill="1" applyBorder="1" applyAlignment="1" applyProtection="1">
      <alignment horizontal="center" vertical="center" wrapText="1"/>
      <protection locked="0"/>
    </xf>
    <xf numFmtId="3" fontId="11" fillId="25" borderId="17" xfId="517" applyNumberFormat="1" applyFont="1" applyFill="1" applyBorder="1" applyAlignment="1" applyProtection="1">
      <alignment horizontal="center" vertical="center" wrapText="1"/>
      <protection locked="0"/>
    </xf>
    <xf numFmtId="0" fontId="11" fillId="28" borderId="0" xfId="517" applyFont="1" applyFill="1" applyBorder="1" applyAlignment="1" applyProtection="1">
      <alignment horizontal="center" vertical="center" wrapText="1"/>
    </xf>
    <xf numFmtId="0" fontId="11" fillId="28" borderId="14" xfId="517" applyFont="1" applyFill="1" applyBorder="1" applyAlignment="1" applyProtection="1">
      <alignment horizontal="center" vertical="center" wrapText="1"/>
    </xf>
    <xf numFmtId="0" fontId="11" fillId="25" borderId="65" xfId="517" applyFont="1" applyFill="1" applyBorder="1" applyAlignment="1" applyProtection="1">
      <alignment horizontal="left" vertical="center" wrapText="1"/>
      <protection locked="0"/>
    </xf>
    <xf numFmtId="0" fontId="11" fillId="0" borderId="0" xfId="517" applyFont="1" applyFill="1" applyAlignment="1" applyProtection="1">
      <alignment vertical="center" wrapText="1"/>
    </xf>
    <xf numFmtId="0" fontId="11" fillId="28" borderId="44" xfId="0" applyNumberFormat="1" applyFont="1" applyFill="1" applyBorder="1" applyAlignment="1" applyProtection="1">
      <alignment wrapText="1"/>
    </xf>
    <xf numFmtId="0" fontId="11" fillId="28" borderId="44" xfId="0" applyNumberFormat="1" applyFont="1" applyFill="1" applyBorder="1" applyAlignment="1" applyProtection="1">
      <alignment horizontal="right" vertical="top"/>
    </xf>
    <xf numFmtId="3" fontId="11" fillId="29" borderId="17" xfId="0" applyNumberFormat="1" applyFont="1" applyFill="1" applyBorder="1" applyAlignment="1" applyProtection="1">
      <alignment horizontal="center" vertical="center"/>
      <protection locked="0"/>
    </xf>
    <xf numFmtId="4" fontId="11" fillId="26" borderId="17" xfId="0" applyNumberFormat="1" applyFont="1" applyFill="1" applyBorder="1" applyAlignment="1" applyProtection="1">
      <alignment horizontal="center" vertical="center"/>
    </xf>
    <xf numFmtId="49" fontId="11" fillId="28" borderId="23" xfId="0" applyNumberFormat="1" applyFont="1" applyFill="1" applyBorder="1" applyAlignment="1" applyProtection="1">
      <alignment horizontal="left" vertical="center" indent="1"/>
    </xf>
    <xf numFmtId="0" fontId="11" fillId="28" borderId="23" xfId="0" applyNumberFormat="1" applyFont="1" applyFill="1" applyBorder="1" applyAlignment="1" applyProtection="1">
      <alignment vertical="center" wrapText="1"/>
    </xf>
    <xf numFmtId="3" fontId="11" fillId="29" borderId="32" xfId="0" applyNumberFormat="1" applyFont="1" applyFill="1" applyBorder="1" applyAlignment="1" applyProtection="1">
      <alignment horizontal="center" vertical="center"/>
      <protection locked="0"/>
    </xf>
    <xf numFmtId="49" fontId="11" fillId="28" borderId="0" xfId="0" applyNumberFormat="1" applyFont="1" applyFill="1" applyBorder="1" applyAlignment="1" applyProtection="1">
      <alignment horizontal="center" vertical="center"/>
    </xf>
    <xf numFmtId="0" fontId="11" fillId="28" borderId="0" xfId="0" applyNumberFormat="1" applyFont="1" applyFill="1" applyBorder="1" applyAlignment="1" applyProtection="1">
      <alignment vertical="center" wrapText="1"/>
    </xf>
    <xf numFmtId="0" fontId="11" fillId="28" borderId="0" xfId="0" applyNumberFormat="1" applyFont="1" applyFill="1" applyBorder="1" applyAlignment="1" applyProtection="1">
      <alignment horizontal="center" vertical="center"/>
    </xf>
    <xf numFmtId="0" fontId="24" fillId="28" borderId="60" xfId="361" applyFont="1" applyFill="1" applyBorder="1" applyAlignment="1" applyProtection="1">
      <alignment horizontal="center" vertical="center" wrapText="1"/>
    </xf>
    <xf numFmtId="49" fontId="74" fillId="0" borderId="46" xfId="361" applyNumberFormat="1" applyFont="1" applyBorder="1" applyAlignment="1" applyProtection="1">
      <alignment horizontal="center" vertical="center"/>
    </xf>
    <xf numFmtId="49" fontId="0" fillId="0" borderId="46" xfId="0" applyBorder="1" applyAlignment="1">
      <alignment vertical="center"/>
    </xf>
    <xf numFmtId="49" fontId="0" fillId="0" borderId="46" xfId="0" applyBorder="1" applyAlignment="1">
      <alignment vertical="center" wrapText="1"/>
    </xf>
    <xf numFmtId="49" fontId="74" fillId="0" borderId="19" xfId="361" applyNumberFormat="1" applyFont="1" applyBorder="1" applyAlignment="1" applyProtection="1">
      <alignment horizontal="center" vertical="center"/>
    </xf>
    <xf numFmtId="49" fontId="0" fillId="0" borderId="19" xfId="0" applyBorder="1" applyAlignment="1">
      <alignment vertical="center"/>
    </xf>
    <xf numFmtId="49" fontId="0" fillId="0" borderId="19" xfId="0" applyBorder="1" applyAlignment="1">
      <alignment vertical="center" wrapText="1"/>
    </xf>
    <xf numFmtId="49" fontId="11" fillId="28" borderId="33" xfId="523" applyFont="1" applyFill="1" applyBorder="1" applyAlignment="1" applyProtection="1">
      <alignment horizontal="center" vertical="center"/>
    </xf>
    <xf numFmtId="49" fontId="11" fillId="28" borderId="72" xfId="523" applyFont="1" applyFill="1" applyBorder="1" applyAlignment="1" applyProtection="1">
      <alignment horizontal="center" vertical="center"/>
    </xf>
    <xf numFmtId="49" fontId="11" fillId="28" borderId="34" xfId="523" applyFont="1" applyFill="1" applyBorder="1" applyAlignment="1" applyProtection="1">
      <alignment horizontal="center" vertical="center"/>
    </xf>
    <xf numFmtId="49" fontId="11" fillId="28" borderId="71" xfId="523" applyFont="1" applyFill="1" applyBorder="1" applyAlignment="1" applyProtection="1">
      <alignment horizontal="center" vertical="center"/>
    </xf>
    <xf numFmtId="49" fontId="16" fillId="36" borderId="73" xfId="519" applyFont="1" applyFill="1" applyBorder="1" applyAlignment="1" applyProtection="1">
      <alignment horizontal="center" vertical="center"/>
    </xf>
    <xf numFmtId="49" fontId="16" fillId="36" borderId="74" xfId="519" applyFont="1" applyFill="1" applyBorder="1" applyAlignment="1" applyProtection="1">
      <alignment horizontal="center" vertical="center"/>
    </xf>
    <xf numFmtId="49" fontId="16" fillId="36" borderId="75" xfId="519" applyFont="1" applyFill="1" applyBorder="1" applyAlignment="1" applyProtection="1">
      <alignment horizontal="center" vertical="center"/>
    </xf>
    <xf numFmtId="49" fontId="16" fillId="0" borderId="33" xfId="519" applyFont="1" applyBorder="1" applyAlignment="1" applyProtection="1">
      <alignment horizontal="center" vertical="center" wrapText="1"/>
    </xf>
    <xf numFmtId="49" fontId="16" fillId="0" borderId="30" xfId="519" applyFont="1" applyBorder="1" applyAlignment="1" applyProtection="1">
      <alignment horizontal="center" vertical="center" wrapText="1"/>
    </xf>
    <xf numFmtId="49" fontId="16" fillId="0" borderId="72" xfId="519" applyFont="1" applyBorder="1" applyAlignment="1" applyProtection="1">
      <alignment horizontal="center" vertical="center" wrapText="1"/>
    </xf>
    <xf numFmtId="49" fontId="16" fillId="0" borderId="0" xfId="523" applyFont="1" applyBorder="1" applyAlignment="1" applyProtection="1">
      <alignment horizontal="left" vertical="center" indent="4"/>
    </xf>
    <xf numFmtId="49" fontId="16" fillId="0" borderId="28" xfId="523" applyFont="1" applyBorder="1" applyAlignment="1" applyProtection="1">
      <alignment horizontal="left" vertical="center" indent="4"/>
    </xf>
    <xf numFmtId="0" fontId="21" fillId="0" borderId="80" xfId="522" applyFont="1" applyBorder="1" applyAlignment="1" applyProtection="1">
      <alignment horizontal="center" vertical="center" wrapText="1"/>
    </xf>
    <xf numFmtId="0" fontId="16" fillId="28" borderId="76" xfId="528" applyNumberFormat="1" applyFont="1" applyFill="1" applyBorder="1" applyAlignment="1" applyProtection="1">
      <alignment horizontal="center" vertical="center" wrapText="1"/>
    </xf>
    <xf numFmtId="0" fontId="16" fillId="28" borderId="13" xfId="528" applyNumberFormat="1" applyFont="1" applyFill="1" applyBorder="1" applyAlignment="1" applyProtection="1">
      <alignment horizontal="center" vertical="center" wrapText="1"/>
    </xf>
    <xf numFmtId="49" fontId="16" fillId="28" borderId="81" xfId="528" applyNumberFormat="1" applyFont="1" applyFill="1" applyBorder="1" applyAlignment="1" applyProtection="1">
      <alignment horizontal="center" vertical="center" wrapText="1"/>
    </xf>
    <xf numFmtId="49" fontId="16" fillId="28" borderId="82" xfId="528" applyNumberFormat="1" applyFont="1" applyFill="1" applyBorder="1" applyAlignment="1" applyProtection="1">
      <alignment horizontal="center" vertical="center" wrapText="1"/>
    </xf>
    <xf numFmtId="49" fontId="16" fillId="28" borderId="13" xfId="528" applyNumberFormat="1" applyFont="1" applyFill="1" applyBorder="1" applyAlignment="1" applyProtection="1">
      <alignment horizontal="center" vertical="center" wrapText="1"/>
    </xf>
    <xf numFmtId="49" fontId="16" fillId="28" borderId="23" xfId="528" applyNumberFormat="1" applyFont="1" applyFill="1" applyBorder="1" applyAlignment="1" applyProtection="1">
      <alignment horizontal="center" vertical="center" wrapText="1"/>
    </xf>
    <xf numFmtId="0" fontId="16" fillId="28" borderId="13" xfId="525" applyFont="1" applyFill="1" applyBorder="1" applyAlignment="1" applyProtection="1">
      <alignment horizontal="center" vertical="center" wrapText="1"/>
    </xf>
    <xf numFmtId="49" fontId="0" fillId="29" borderId="25" xfId="0" applyFill="1" applyBorder="1" applyAlignment="1" applyProtection="1">
      <alignment horizontal="center" vertical="center" wrapText="1"/>
      <protection locked="0"/>
    </xf>
    <xf numFmtId="49" fontId="0" fillId="29" borderId="35" xfId="0" applyFill="1" applyBorder="1" applyAlignment="1" applyProtection="1">
      <alignment horizontal="center" vertical="center" wrapText="1"/>
      <protection locked="0"/>
    </xf>
    <xf numFmtId="49" fontId="0" fillId="29" borderId="77" xfId="0" applyFill="1" applyBorder="1" applyAlignment="1" applyProtection="1">
      <alignment horizontal="center" vertical="center" wrapText="1"/>
      <protection locked="0"/>
    </xf>
    <xf numFmtId="0" fontId="25" fillId="28" borderId="28" xfId="525" applyFont="1" applyFill="1" applyBorder="1" applyAlignment="1" applyProtection="1">
      <alignment horizontal="center" vertical="center" wrapText="1"/>
    </xf>
    <xf numFmtId="0" fontId="16" fillId="28" borderId="34" xfId="525" applyFont="1" applyFill="1" applyBorder="1" applyAlignment="1" applyProtection="1">
      <alignment horizontal="center" vertical="center" wrapText="1"/>
    </xf>
    <xf numFmtId="0" fontId="16" fillId="28" borderId="37" xfId="525" applyFont="1" applyFill="1" applyBorder="1" applyAlignment="1" applyProtection="1">
      <alignment horizontal="center" vertical="center" wrapText="1"/>
    </xf>
    <xf numFmtId="0" fontId="25" fillId="28" borderId="78" xfId="522" applyFont="1" applyFill="1" applyBorder="1" applyAlignment="1" applyProtection="1">
      <alignment horizontal="center" vertical="center" wrapText="1"/>
    </xf>
    <xf numFmtId="0" fontId="16" fillId="28" borderId="54" xfId="528" applyNumberFormat="1" applyFont="1" applyFill="1" applyBorder="1" applyAlignment="1" applyProtection="1">
      <alignment horizontal="center" vertical="center" wrapText="1"/>
    </xf>
    <xf numFmtId="0" fontId="16" fillId="28" borderId="79" xfId="528" applyNumberFormat="1" applyFont="1" applyFill="1" applyBorder="1" applyAlignment="1" applyProtection="1">
      <alignment horizontal="center" vertical="center" wrapText="1"/>
    </xf>
    <xf numFmtId="0" fontId="25" fillId="28" borderId="0" xfId="525" applyFont="1" applyFill="1" applyBorder="1" applyAlignment="1" applyProtection="1">
      <alignment horizontal="right" vertical="center" wrapText="1"/>
    </xf>
    <xf numFmtId="0" fontId="16" fillId="28" borderId="23" xfId="525" applyFont="1" applyFill="1" applyBorder="1" applyAlignment="1" applyProtection="1">
      <alignment horizontal="center" vertical="center" wrapText="1"/>
    </xf>
    <xf numFmtId="0" fontId="16" fillId="36" borderId="73" xfId="525" applyFont="1" applyFill="1" applyBorder="1" applyAlignment="1" applyProtection="1">
      <alignment horizontal="center" vertical="center" wrapText="1"/>
    </xf>
    <xf numFmtId="0" fontId="16" fillId="36" borderId="74" xfId="525" applyFont="1" applyFill="1" applyBorder="1" applyAlignment="1" applyProtection="1">
      <alignment horizontal="center" vertical="center" wrapText="1"/>
    </xf>
    <xf numFmtId="0" fontId="16" fillId="36" borderId="75" xfId="525" applyFont="1" applyFill="1" applyBorder="1" applyAlignment="1" applyProtection="1">
      <alignment horizontal="center" vertical="center" wrapText="1"/>
    </xf>
    <xf numFmtId="0" fontId="67" fillId="28" borderId="28" xfId="528" applyNumberFormat="1" applyFont="1" applyFill="1" applyBorder="1" applyAlignment="1" applyProtection="1">
      <alignment horizontal="center" vertical="center" wrapText="1"/>
    </xf>
    <xf numFmtId="0" fontId="25" fillId="28" borderId="0" xfId="0" applyNumberFormat="1" applyFont="1" applyFill="1" applyBorder="1" applyAlignment="1" applyProtection="1">
      <alignment horizontal="left" vertical="center" wrapText="1"/>
    </xf>
    <xf numFmtId="0" fontId="16" fillId="36" borderId="45" xfId="0" applyNumberFormat="1" applyFont="1" applyFill="1" applyBorder="1" applyAlignment="1" applyProtection="1">
      <alignment horizontal="center" vertical="center" wrapText="1"/>
    </xf>
    <xf numFmtId="0" fontId="16" fillId="36" borderId="46" xfId="0" applyNumberFormat="1" applyFont="1" applyFill="1" applyBorder="1" applyAlignment="1" applyProtection="1">
      <alignment horizontal="center" vertical="center" wrapText="1"/>
    </xf>
    <xf numFmtId="0" fontId="16" fillId="36" borderId="49" xfId="0" applyNumberFormat="1" applyFont="1" applyFill="1" applyBorder="1" applyAlignment="1" applyProtection="1">
      <alignment horizontal="center" vertical="center" wrapText="1"/>
    </xf>
    <xf numFmtId="0" fontId="25" fillId="36" borderId="47" xfId="0" applyNumberFormat="1" applyFont="1" applyFill="1" applyBorder="1" applyAlignment="1" applyProtection="1">
      <alignment horizontal="center" vertical="center" wrapText="1"/>
    </xf>
    <xf numFmtId="0" fontId="25" fillId="36" borderId="48" xfId="0" applyNumberFormat="1" applyFont="1" applyFill="1" applyBorder="1" applyAlignment="1" applyProtection="1">
      <alignment horizontal="center" vertical="center" wrapText="1"/>
    </xf>
    <xf numFmtId="0" fontId="25" fillId="36" borderId="51" xfId="0" applyNumberFormat="1" applyFont="1" applyFill="1" applyBorder="1" applyAlignment="1" applyProtection="1">
      <alignment horizontal="center" vertical="center" wrapText="1"/>
    </xf>
    <xf numFmtId="0" fontId="11" fillId="36" borderId="47" xfId="0" applyNumberFormat="1" applyFont="1" applyFill="1" applyBorder="1" applyAlignment="1" applyProtection="1">
      <alignment horizontal="center" vertical="center" wrapText="1"/>
    </xf>
    <xf numFmtId="0" fontId="11" fillId="36" borderId="48" xfId="0" applyNumberFormat="1" applyFont="1" applyFill="1" applyBorder="1" applyAlignment="1" applyProtection="1">
      <alignment horizontal="center" vertical="center" wrapText="1"/>
    </xf>
    <xf numFmtId="0" fontId="11" fillId="36" borderId="51" xfId="0" applyNumberFormat="1" applyFont="1" applyFill="1" applyBorder="1" applyAlignment="1" applyProtection="1">
      <alignment horizontal="center" vertical="center" wrapText="1"/>
    </xf>
    <xf numFmtId="0" fontId="11" fillId="28" borderId="0" xfId="0" applyNumberFormat="1" applyFont="1" applyFill="1" applyBorder="1" applyAlignment="1" applyProtection="1">
      <alignment horizontal="left" vertical="center" wrapText="1"/>
    </xf>
    <xf numFmtId="0" fontId="16" fillId="36" borderId="45" xfId="0" applyNumberFormat="1" applyFont="1" applyFill="1" applyBorder="1" applyAlignment="1" applyProtection="1">
      <alignment horizontal="center" vertical="center"/>
    </xf>
    <xf numFmtId="0" fontId="16" fillId="36" borderId="46" xfId="0" applyNumberFormat="1" applyFont="1" applyFill="1" applyBorder="1" applyAlignment="1" applyProtection="1">
      <alignment horizontal="center" vertical="center"/>
    </xf>
    <xf numFmtId="0" fontId="16" fillId="36" borderId="49" xfId="0" applyNumberFormat="1" applyFont="1" applyFill="1" applyBorder="1" applyAlignment="1" applyProtection="1">
      <alignment horizontal="center" vertical="center"/>
    </xf>
    <xf numFmtId="0" fontId="11" fillId="36" borderId="47" xfId="0" applyNumberFormat="1" applyFont="1" applyFill="1" applyBorder="1" applyAlignment="1" applyProtection="1">
      <alignment horizontal="center" vertical="center"/>
    </xf>
    <xf numFmtId="0" fontId="11" fillId="36" borderId="48" xfId="0" applyNumberFormat="1" applyFont="1" applyFill="1" applyBorder="1" applyAlignment="1" applyProtection="1">
      <alignment horizontal="center" vertical="center"/>
    </xf>
    <xf numFmtId="0" fontId="11" fillId="36" borderId="51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left" vertical="top" wrapText="1"/>
    </xf>
    <xf numFmtId="0" fontId="16" fillId="34" borderId="73" xfId="0" applyNumberFormat="1" applyFont="1" applyFill="1" applyBorder="1" applyAlignment="1" applyProtection="1">
      <alignment horizontal="center" vertical="center" wrapText="1"/>
    </xf>
    <xf numFmtId="0" fontId="16" fillId="34" borderId="74" xfId="0" applyNumberFormat="1" applyFont="1" applyFill="1" applyBorder="1" applyAlignment="1" applyProtection="1">
      <alignment horizontal="center" vertical="center" wrapText="1"/>
    </xf>
    <xf numFmtId="0" fontId="16" fillId="34" borderId="75" xfId="0" applyNumberFormat="1" applyFont="1" applyFill="1" applyBorder="1" applyAlignment="1" applyProtection="1">
      <alignment horizontal="center" vertical="center" wrapText="1"/>
    </xf>
    <xf numFmtId="0" fontId="16" fillId="36" borderId="45" xfId="515" applyFont="1" applyFill="1" applyBorder="1" applyAlignment="1" applyProtection="1">
      <alignment horizontal="center" vertical="center"/>
    </xf>
    <xf numFmtId="0" fontId="16" fillId="36" borderId="46" xfId="515" applyFont="1" applyFill="1" applyBorder="1" applyAlignment="1" applyProtection="1">
      <alignment horizontal="center" vertical="center"/>
    </xf>
    <xf numFmtId="0" fontId="16" fillId="36" borderId="49" xfId="515" applyFont="1" applyFill="1" applyBorder="1" applyAlignment="1" applyProtection="1">
      <alignment horizontal="center" vertical="center"/>
    </xf>
    <xf numFmtId="0" fontId="16" fillId="36" borderId="47" xfId="515" applyFont="1" applyFill="1" applyBorder="1" applyAlignment="1" applyProtection="1">
      <alignment horizontal="center" vertical="center"/>
    </xf>
    <xf numFmtId="0" fontId="16" fillId="36" borderId="48" xfId="515" applyFont="1" applyFill="1" applyBorder="1" applyAlignment="1" applyProtection="1">
      <alignment horizontal="center" vertical="center"/>
    </xf>
    <xf numFmtId="0" fontId="16" fillId="36" borderId="51" xfId="515" applyFont="1" applyFill="1" applyBorder="1" applyAlignment="1" applyProtection="1">
      <alignment horizontal="center" vertical="center"/>
    </xf>
    <xf numFmtId="49" fontId="16" fillId="36" borderId="73" xfId="0" applyFont="1" applyFill="1" applyBorder="1" applyAlignment="1" applyProtection="1">
      <alignment horizontal="center" vertical="center"/>
    </xf>
    <xf numFmtId="49" fontId="16" fillId="36" borderId="74" xfId="0" applyFont="1" applyFill="1" applyBorder="1" applyAlignment="1" applyProtection="1">
      <alignment horizontal="center" vertical="center"/>
    </xf>
    <xf numFmtId="49" fontId="16" fillId="36" borderId="75" xfId="0" applyFont="1" applyFill="1" applyBorder="1" applyAlignment="1" applyProtection="1">
      <alignment horizontal="center" vertical="center"/>
    </xf>
    <xf numFmtId="0" fontId="11" fillId="25" borderId="34" xfId="520" applyNumberFormat="1" applyFont="1" applyFill="1" applyBorder="1" applyAlignment="1" applyProtection="1">
      <alignment horizontal="center" vertical="center" wrapText="1"/>
      <protection locked="0"/>
    </xf>
    <xf numFmtId="0" fontId="11" fillId="25" borderId="42" xfId="520" applyNumberFormat="1" applyFont="1" applyFill="1" applyBorder="1" applyAlignment="1" applyProtection="1">
      <alignment horizontal="center" vertical="center" wrapText="1"/>
      <protection locked="0"/>
    </xf>
    <xf numFmtId="0" fontId="11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6" fillId="27" borderId="34" xfId="520" applyNumberFormat="1" applyFont="1" applyFill="1" applyBorder="1" applyAlignment="1" applyProtection="1">
      <alignment horizontal="center" vertical="center" wrapText="1"/>
    </xf>
    <xf numFmtId="49" fontId="16" fillId="27" borderId="42" xfId="520" applyNumberFormat="1" applyFont="1" applyFill="1" applyBorder="1" applyAlignment="1" applyProtection="1">
      <alignment horizontal="center" vertical="center" wrapText="1"/>
    </xf>
    <xf numFmtId="49" fontId="16" fillId="27" borderId="71" xfId="520" applyNumberFormat="1" applyFont="1" applyFill="1" applyBorder="1" applyAlignment="1" applyProtection="1">
      <alignment horizontal="center" vertical="center" wrapText="1"/>
    </xf>
    <xf numFmtId="49" fontId="11" fillId="29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17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7" xfId="520" applyNumberFormat="1" applyFont="1" applyFill="1" applyBorder="1" applyAlignment="1" applyProtection="1">
      <alignment horizontal="center" vertical="center" wrapText="1"/>
      <protection locked="0"/>
    </xf>
    <xf numFmtId="49" fontId="25" fillId="26" borderId="15" xfId="520" applyNumberFormat="1" applyFont="1" applyFill="1" applyBorder="1" applyAlignment="1" applyProtection="1">
      <alignment horizontal="center" vertical="center" wrapText="1"/>
    </xf>
    <xf numFmtId="49" fontId="25" fillId="26" borderId="26" xfId="520" applyNumberFormat="1" applyFont="1" applyFill="1" applyBorder="1" applyAlignment="1" applyProtection="1">
      <alignment horizontal="center" vertical="center" wrapText="1"/>
    </xf>
    <xf numFmtId="49" fontId="25" fillId="26" borderId="83" xfId="520" applyNumberFormat="1" applyFont="1" applyFill="1" applyBorder="1" applyAlignment="1" applyProtection="1">
      <alignment horizontal="center" vertical="center" wrapText="1"/>
    </xf>
    <xf numFmtId="49" fontId="19" fillId="0" borderId="13" xfId="520" applyNumberFormat="1" applyFont="1" applyBorder="1" applyAlignment="1" applyProtection="1">
      <alignment horizontal="center" vertical="center" wrapText="1"/>
    </xf>
    <xf numFmtId="49" fontId="11" fillId="25" borderId="2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2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25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86" xfId="520" applyNumberFormat="1" applyFont="1" applyFill="1" applyBorder="1" applyAlignment="1" applyProtection="1">
      <alignment horizontal="center" vertical="center" wrapText="1"/>
      <protection locked="0"/>
    </xf>
    <xf numFmtId="49" fontId="16" fillId="0" borderId="26" xfId="520" applyNumberFormat="1" applyFont="1" applyBorder="1" applyAlignment="1" applyProtection="1">
      <alignment horizontal="center" vertical="center" wrapText="1"/>
    </xf>
    <xf numFmtId="49" fontId="16" fillId="0" borderId="83" xfId="520" applyNumberFormat="1" applyFont="1" applyBorder="1" applyAlignment="1" applyProtection="1">
      <alignment horizontal="center" vertical="center" wrapText="1"/>
    </xf>
    <xf numFmtId="49" fontId="19" fillId="26" borderId="15" xfId="520" applyNumberFormat="1" applyFont="1" applyFill="1" applyBorder="1" applyAlignment="1" applyProtection="1">
      <alignment horizontal="center" vertical="center" wrapText="1"/>
    </xf>
    <xf numFmtId="49" fontId="19" fillId="26" borderId="26" xfId="520" applyNumberFormat="1" applyFont="1" applyFill="1" applyBorder="1" applyAlignment="1" applyProtection="1">
      <alignment horizontal="center" vertical="center" wrapText="1"/>
    </xf>
    <xf numFmtId="49" fontId="19" fillId="26" borderId="83" xfId="520" applyNumberFormat="1" applyFont="1" applyFill="1" applyBorder="1" applyAlignment="1" applyProtection="1">
      <alignment horizontal="center" vertical="center" wrapText="1"/>
    </xf>
    <xf numFmtId="49" fontId="24" fillId="34" borderId="22" xfId="361" applyNumberFormat="1" applyFont="1" applyFill="1" applyBorder="1" applyAlignment="1" applyProtection="1">
      <alignment horizontal="center" vertical="center" wrapText="1"/>
    </xf>
    <xf numFmtId="49" fontId="24" fillId="34" borderId="23" xfId="361" applyNumberFormat="1" applyFont="1" applyFill="1" applyBorder="1" applyAlignment="1" applyProtection="1">
      <alignment horizontal="center" vertical="center" wrapText="1"/>
    </xf>
    <xf numFmtId="49" fontId="24" fillId="34" borderId="32" xfId="361" applyNumberFormat="1" applyFont="1" applyFill="1" applyBorder="1" applyAlignment="1" applyProtection="1">
      <alignment horizontal="center" vertical="center" wrapText="1"/>
    </xf>
    <xf numFmtId="49" fontId="25" fillId="28" borderId="13" xfId="520" applyNumberFormat="1" applyFont="1" applyFill="1" applyBorder="1" applyAlignment="1" applyProtection="1">
      <alignment horizontal="center" vertical="center" wrapText="1"/>
    </xf>
    <xf numFmtId="49" fontId="25" fillId="28" borderId="17" xfId="520" applyNumberFormat="1" applyFont="1" applyFill="1" applyBorder="1" applyAlignment="1" applyProtection="1">
      <alignment horizontal="center" vertical="center" wrapText="1"/>
    </xf>
    <xf numFmtId="49" fontId="19" fillId="25" borderId="34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42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4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42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9" fillId="26" borderId="12" xfId="520" applyNumberFormat="1" applyFont="1" applyFill="1" applyBorder="1" applyAlignment="1" applyProtection="1">
      <alignment horizontal="center" vertical="center" wrapText="1"/>
    </xf>
    <xf numFmtId="49" fontId="19" fillId="26" borderId="84" xfId="520" applyNumberFormat="1" applyFont="1" applyFill="1" applyBorder="1" applyAlignment="1" applyProtection="1">
      <alignment horizontal="center" vertical="center" wrapText="1"/>
    </xf>
    <xf numFmtId="49" fontId="19" fillId="26" borderId="85" xfId="520" applyNumberFormat="1" applyFont="1" applyFill="1" applyBorder="1" applyAlignment="1" applyProtection="1">
      <alignment horizontal="center" vertical="center" wrapText="1"/>
    </xf>
    <xf numFmtId="49" fontId="19" fillId="0" borderId="34" xfId="520" applyNumberFormat="1" applyFont="1" applyBorder="1" applyAlignment="1" applyProtection="1">
      <alignment horizontal="center" vertical="center" wrapText="1"/>
    </xf>
    <xf numFmtId="49" fontId="19" fillId="0" borderId="42" xfId="520" applyNumberFormat="1" applyFont="1" applyBorder="1" applyAlignment="1" applyProtection="1">
      <alignment horizontal="center" vertical="center" wrapText="1"/>
    </xf>
    <xf numFmtId="49" fontId="19" fillId="0" borderId="37" xfId="520" applyNumberFormat="1" applyFont="1" applyBorder="1" applyAlignment="1" applyProtection="1">
      <alignment horizontal="center" vertical="center" wrapText="1"/>
    </xf>
    <xf numFmtId="49" fontId="11" fillId="25" borderId="3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0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41" xfId="520" applyNumberFormat="1" applyFont="1" applyFill="1" applyBorder="1" applyAlignment="1" applyProtection="1">
      <alignment horizontal="center" vertical="center" wrapText="1"/>
      <protection locked="0"/>
    </xf>
    <xf numFmtId="0" fontId="19" fillId="25" borderId="34" xfId="520" applyNumberFormat="1" applyFont="1" applyFill="1" applyBorder="1" applyAlignment="1" applyProtection="1">
      <alignment horizontal="left" vertical="center" wrapText="1"/>
      <protection locked="0"/>
    </xf>
    <xf numFmtId="0" fontId="19" fillId="25" borderId="42" xfId="520" applyNumberFormat="1" applyFont="1" applyFill="1" applyBorder="1" applyAlignment="1" applyProtection="1">
      <alignment horizontal="left" vertical="center" wrapText="1"/>
      <protection locked="0"/>
    </xf>
    <xf numFmtId="0" fontId="19" fillId="25" borderId="37" xfId="520" applyNumberFormat="1" applyFont="1" applyFill="1" applyBorder="1" applyAlignment="1" applyProtection="1">
      <alignment horizontal="left" vertical="center" wrapText="1"/>
      <protection locked="0"/>
    </xf>
    <xf numFmtId="49" fontId="19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17" xfId="520" applyNumberFormat="1" applyFont="1" applyFill="1" applyBorder="1" applyAlignment="1" applyProtection="1">
      <alignment horizontal="center" vertical="center" wrapText="1"/>
      <protection locked="0"/>
    </xf>
  </cellXfs>
  <cellStyles count="652">
    <cellStyle name="_ВО ОП ТЭС-ОТ- 2007" xfId="1"/>
    <cellStyle name="_ВФ ОАО ТЭС-ОТ- 2009" xfId="2"/>
    <cellStyle name="_Договор аренды ЯЭ с разбивкой" xfId="3"/>
    <cellStyle name="_ОТ ИД 2009" xfId="4"/>
    <cellStyle name="_экон.форм-т ВО 1 с разбивкой" xfId="5"/>
    <cellStyle name="’ћѓћ‚›‰" xfId="6"/>
    <cellStyle name="”€ќђќ‘ћ‚›‰" xfId="7"/>
    <cellStyle name="”€љ‘€ђћ‚ђќќ›‰" xfId="8"/>
    <cellStyle name="”ќђќ‘ћ‚›‰" xfId="9"/>
    <cellStyle name="”љ‘ђћ‚ђќќ›‰" xfId="10"/>
    <cellStyle name="„…ќ…†ќ›‰" xfId="11"/>
    <cellStyle name="‡ђѓћ‹ћ‚ћљ1" xfId="12"/>
    <cellStyle name="‡ђѓћ‹ћ‚ћљ2" xfId="13"/>
    <cellStyle name="€’ћѓћ‚›‰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Акцент1" xfId="21" builtinId="30" customBuiltin="1"/>
    <cellStyle name="20% - Акцент1 2" xfId="22"/>
    <cellStyle name="20% - Акцент1 3" xfId="23"/>
    <cellStyle name="20% - Акцент1 4" xfId="24"/>
    <cellStyle name="20% - Акцент1 5" xfId="25"/>
    <cellStyle name="20% - Акцент1 6" xfId="26"/>
    <cellStyle name="20% - Акцент1 7" xfId="27"/>
    <cellStyle name="20% - Акцент1 8" xfId="28"/>
    <cellStyle name="20% - Акцент1 9" xfId="29"/>
    <cellStyle name="20% - Акцент2" xfId="30" builtinId="34" customBuiltin="1"/>
    <cellStyle name="20% - Акцент2 2" xfId="31"/>
    <cellStyle name="20% - Акцент2 3" xfId="32"/>
    <cellStyle name="20% - Акцент2 4" xfId="33"/>
    <cellStyle name="20% - Акцент2 5" xfId="34"/>
    <cellStyle name="20% - Акцент2 6" xfId="35"/>
    <cellStyle name="20% - Акцент2 7" xfId="36"/>
    <cellStyle name="20% - Акцент2 8" xfId="37"/>
    <cellStyle name="20% - Акцент2 9" xfId="38"/>
    <cellStyle name="20% - Акцент3" xfId="39" builtinId="38" customBuiltin="1"/>
    <cellStyle name="20% - Акцент3 2" xfId="40"/>
    <cellStyle name="20% - Акцент3 3" xfId="41"/>
    <cellStyle name="20% - Акцент3 4" xfId="42"/>
    <cellStyle name="20% - Акцент3 5" xfId="43"/>
    <cellStyle name="20% - Акцент3 6" xfId="44"/>
    <cellStyle name="20% - Акцент3 7" xfId="45"/>
    <cellStyle name="20% - Акцент3 8" xfId="46"/>
    <cellStyle name="20% - Акцент3 9" xfId="47"/>
    <cellStyle name="20% - Акцент4" xfId="48" builtinId="42" customBuiltin="1"/>
    <cellStyle name="20% - Акцент4 2" xfId="49"/>
    <cellStyle name="20% - Акцент4 3" xfId="50"/>
    <cellStyle name="20% - Акцент4 4" xfId="51"/>
    <cellStyle name="20% - Акцент4 5" xfId="52"/>
    <cellStyle name="20% - Акцент4 6" xfId="53"/>
    <cellStyle name="20% - Акцент4 7" xfId="54"/>
    <cellStyle name="20% - Акцент4 8" xfId="55"/>
    <cellStyle name="20% - Акцент4 9" xfId="56"/>
    <cellStyle name="20% - Акцент5" xfId="57" builtinId="46" customBuiltin="1"/>
    <cellStyle name="20% - Акцент5 2" xfId="58"/>
    <cellStyle name="20% - Акцент5 3" xfId="59"/>
    <cellStyle name="20% - Акцент5 4" xfId="60"/>
    <cellStyle name="20% - Акцент5 5" xfId="61"/>
    <cellStyle name="20% - Акцент5 6" xfId="62"/>
    <cellStyle name="20% - Акцент5 7" xfId="63"/>
    <cellStyle name="20% - Акцент5 8" xfId="64"/>
    <cellStyle name="20% - Акцент5 9" xfId="65"/>
    <cellStyle name="20% - Акцент6" xfId="66" builtinId="50" customBuiltin="1"/>
    <cellStyle name="20% - Акцент6 2" xfId="67"/>
    <cellStyle name="20% - Акцент6 3" xfId="68"/>
    <cellStyle name="20% - Акцент6 4" xfId="69"/>
    <cellStyle name="20% - Акцент6 5" xfId="70"/>
    <cellStyle name="20% - Акцент6 6" xfId="71"/>
    <cellStyle name="20% - Акцент6 7" xfId="72"/>
    <cellStyle name="20% - Акцент6 8" xfId="73"/>
    <cellStyle name="20% - Акцент6 9" xfId="74"/>
    <cellStyle name="40% - Accent1" xfId="75"/>
    <cellStyle name="40% - Accent2" xfId="76"/>
    <cellStyle name="40% - Accent3" xfId="77"/>
    <cellStyle name="40% - Accent4" xfId="78"/>
    <cellStyle name="40% - Accent5" xfId="79"/>
    <cellStyle name="40% - Accent6" xfId="80"/>
    <cellStyle name="40% - Акцент1" xfId="81" builtinId="31" customBuiltin="1"/>
    <cellStyle name="40% - Акцент1 2" xfId="82"/>
    <cellStyle name="40% - Акцент1 3" xfId="83"/>
    <cellStyle name="40% - Акцент1 4" xfId="84"/>
    <cellStyle name="40% - Акцент1 5" xfId="85"/>
    <cellStyle name="40% - Акцент1 6" xfId="86"/>
    <cellStyle name="40% - Акцент1 7" xfId="87"/>
    <cellStyle name="40% - Акцент1 8" xfId="88"/>
    <cellStyle name="40% - Акцент1 9" xfId="89"/>
    <cellStyle name="40% - Акцент2" xfId="90" builtinId="35" customBuiltin="1"/>
    <cellStyle name="40% - Акцент2 2" xfId="91"/>
    <cellStyle name="40% - Акцент2 3" xfId="92"/>
    <cellStyle name="40% - Акцент2 4" xfId="93"/>
    <cellStyle name="40% - Акцент2 5" xfId="94"/>
    <cellStyle name="40% - Акцент2 6" xfId="95"/>
    <cellStyle name="40% - Акцент2 7" xfId="96"/>
    <cellStyle name="40% - Акцент2 8" xfId="97"/>
    <cellStyle name="40% - Акцент2 9" xfId="98"/>
    <cellStyle name="40% - Акцент3" xfId="99" builtinId="39" customBuiltin="1"/>
    <cellStyle name="40% - Акцент3 2" xfId="100"/>
    <cellStyle name="40% - Акцент3 3" xfId="101"/>
    <cellStyle name="40% - Акцент3 4" xfId="102"/>
    <cellStyle name="40% - Акцент3 5" xfId="103"/>
    <cellStyle name="40% - Акцент3 6" xfId="104"/>
    <cellStyle name="40% - Акцент3 7" xfId="105"/>
    <cellStyle name="40% - Акцент3 8" xfId="106"/>
    <cellStyle name="40% - Акцент3 9" xfId="107"/>
    <cellStyle name="40% - Акцент4" xfId="108" builtinId="43" customBuiltin="1"/>
    <cellStyle name="40% - Акцент4 2" xfId="109"/>
    <cellStyle name="40% - Акцент4 3" xfId="110"/>
    <cellStyle name="40% - Акцент4 4" xfId="111"/>
    <cellStyle name="40% - Акцент4 5" xfId="112"/>
    <cellStyle name="40% - Акцент4 6" xfId="113"/>
    <cellStyle name="40% - Акцент4 7" xfId="114"/>
    <cellStyle name="40% - Акцент4 8" xfId="115"/>
    <cellStyle name="40% - Акцент4 9" xfId="116"/>
    <cellStyle name="40% - Акцент5" xfId="117" builtinId="47" customBuiltin="1"/>
    <cellStyle name="40% - Акцент5 2" xfId="118"/>
    <cellStyle name="40% - Акцент5 3" xfId="119"/>
    <cellStyle name="40% - Акцент5 4" xfId="120"/>
    <cellStyle name="40% - Акцент5 5" xfId="121"/>
    <cellStyle name="40% - Акцент5 6" xfId="122"/>
    <cellStyle name="40% - Акцент5 7" xfId="123"/>
    <cellStyle name="40% - Акцент5 8" xfId="124"/>
    <cellStyle name="40% - Акцент5 9" xfId="125"/>
    <cellStyle name="40% - Акцент6" xfId="126" builtinId="51" customBuiltin="1"/>
    <cellStyle name="40% - Акцент6 2" xfId="127"/>
    <cellStyle name="40% - Акцент6 3" xfId="128"/>
    <cellStyle name="40% - Акцент6 4" xfId="129"/>
    <cellStyle name="40% - Акцент6 5" xfId="130"/>
    <cellStyle name="40% - Акцент6 6" xfId="131"/>
    <cellStyle name="40% - Акцент6 7" xfId="132"/>
    <cellStyle name="40% - Акцент6 8" xfId="133"/>
    <cellStyle name="40% - Акцент6 9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" xfId="141" builtinId="32" customBuiltin="1"/>
    <cellStyle name="60% - Акцент1 2" xfId="142"/>
    <cellStyle name="60% - Акцент1 3" xfId="143"/>
    <cellStyle name="60% - Акцент1 4" xfId="144"/>
    <cellStyle name="60% - Акцент1 5" xfId="145"/>
    <cellStyle name="60% - Акцент1 6" xfId="146"/>
    <cellStyle name="60% - Акцент1 7" xfId="147"/>
    <cellStyle name="60% - Акцент1 8" xfId="148"/>
    <cellStyle name="60% - Акцент1 9" xfId="149"/>
    <cellStyle name="60% - Акцент2" xfId="150" builtinId="36" customBuiltin="1"/>
    <cellStyle name="60% - Акцент2 2" xfId="151"/>
    <cellStyle name="60% - Акцент2 3" xfId="152"/>
    <cellStyle name="60% - Акцент2 4" xfId="153"/>
    <cellStyle name="60% - Акцент2 5" xfId="154"/>
    <cellStyle name="60% - Акцент2 6" xfId="155"/>
    <cellStyle name="60% - Акцент2 7" xfId="156"/>
    <cellStyle name="60% - Акцент2 8" xfId="157"/>
    <cellStyle name="60% - Акцент2 9" xfId="158"/>
    <cellStyle name="60% - Акцент3" xfId="159" builtinId="40" customBuiltin="1"/>
    <cellStyle name="60% - Акцент3 2" xfId="160"/>
    <cellStyle name="60% - Акцент3 3" xfId="161"/>
    <cellStyle name="60% - Акцент3 4" xfId="162"/>
    <cellStyle name="60% - Акцент3 5" xfId="163"/>
    <cellStyle name="60% - Акцент3 6" xfId="164"/>
    <cellStyle name="60% - Акцент3 7" xfId="165"/>
    <cellStyle name="60% - Акцент3 8" xfId="166"/>
    <cellStyle name="60% - Акцент3 9" xfId="167"/>
    <cellStyle name="60% - Акцент4" xfId="168" builtinId="44" customBuiltin="1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- Акцент5" xfId="177" builtinId="48" customBuiltin="1"/>
    <cellStyle name="60% - Акцент5 2" xfId="178"/>
    <cellStyle name="60% - Акцент5 3" xfId="179"/>
    <cellStyle name="60% - Акцент5 4" xfId="180"/>
    <cellStyle name="60% - Акцент5 5" xfId="181"/>
    <cellStyle name="60% - Акцент5 6" xfId="182"/>
    <cellStyle name="60% - Акцент5 7" xfId="183"/>
    <cellStyle name="60% - Акцент5 8" xfId="184"/>
    <cellStyle name="60% - Акцент5 9" xfId="185"/>
    <cellStyle name="60% - Акцент6" xfId="186" builtinId="52" customBuiltin="1"/>
    <cellStyle name="60% - Акцент6 2" xfId="187"/>
    <cellStyle name="60% - Акцент6 3" xfId="188"/>
    <cellStyle name="60% - Акцент6 4" xfId="189"/>
    <cellStyle name="60% - Акцент6 5" xfId="190"/>
    <cellStyle name="60% - Акцент6 6" xfId="191"/>
    <cellStyle name="60% - Акцент6 7" xfId="192"/>
    <cellStyle name="60% - Акцент6 8" xfId="193"/>
    <cellStyle name="60% - Акцент6 9" xfId="194"/>
    <cellStyle name="Accent1" xfId="195"/>
    <cellStyle name="Accent2" xfId="196"/>
    <cellStyle name="Accent3" xfId="197"/>
    <cellStyle name="Accent4" xfId="198"/>
    <cellStyle name="Accent5" xfId="199"/>
    <cellStyle name="Accent6" xfId="200"/>
    <cellStyle name="Bad" xfId="201"/>
    <cellStyle name="Calculation" xfId="202"/>
    <cellStyle name="Check Cell" xfId="203"/>
    <cellStyle name="Comma [0]_irl tel sep5" xfId="204"/>
    <cellStyle name="Comma_irl tel sep5" xfId="205"/>
    <cellStyle name="Currency [0]" xfId="206"/>
    <cellStyle name="Currency [0] 2" xfId="207"/>
    <cellStyle name="Currency [0] 2 2" xfId="208"/>
    <cellStyle name="Currency [0] 2 3" xfId="209"/>
    <cellStyle name="Currency [0] 2 4" xfId="210"/>
    <cellStyle name="Currency [0] 2 5" xfId="211"/>
    <cellStyle name="Currency [0] 2 6" xfId="212"/>
    <cellStyle name="Currency [0] 2 7" xfId="213"/>
    <cellStyle name="Currency [0] 2 8" xfId="214"/>
    <cellStyle name="Currency [0] 3" xfId="215"/>
    <cellStyle name="Currency [0] 3 2" xfId="216"/>
    <cellStyle name="Currency [0] 3 3" xfId="217"/>
    <cellStyle name="Currency [0] 3 4" xfId="218"/>
    <cellStyle name="Currency [0] 3 5" xfId="219"/>
    <cellStyle name="Currency [0] 3 6" xfId="220"/>
    <cellStyle name="Currency [0] 3 7" xfId="221"/>
    <cellStyle name="Currency [0] 3 8" xfId="222"/>
    <cellStyle name="Currency [0] 4" xfId="223"/>
    <cellStyle name="Currency [0] 4 2" xfId="224"/>
    <cellStyle name="Currency [0] 4 3" xfId="225"/>
    <cellStyle name="Currency [0] 4 4" xfId="226"/>
    <cellStyle name="Currency [0] 4 5" xfId="227"/>
    <cellStyle name="Currency [0] 4 6" xfId="228"/>
    <cellStyle name="Currency [0] 4 7" xfId="229"/>
    <cellStyle name="Currency [0] 4 8" xfId="230"/>
    <cellStyle name="Currency [0] 5" xfId="231"/>
    <cellStyle name="Currency [0] 5 2" xfId="232"/>
    <cellStyle name="Currency [0] 5 3" xfId="233"/>
    <cellStyle name="Currency [0] 5 4" xfId="234"/>
    <cellStyle name="Currency [0] 5 5" xfId="235"/>
    <cellStyle name="Currency [0] 5 6" xfId="236"/>
    <cellStyle name="Currency [0] 5 7" xfId="237"/>
    <cellStyle name="Currency [0] 5 8" xfId="238"/>
    <cellStyle name="Currency [0] 6" xfId="239"/>
    <cellStyle name="Currency [0] 7" xfId="240"/>
    <cellStyle name="Currency [0] 8" xfId="241"/>
    <cellStyle name="Currency_irl tel sep5" xfId="242"/>
    <cellStyle name="Euro" xfId="243"/>
    <cellStyle name="Explanatory Text" xfId="244"/>
    <cellStyle name="F2" xfId="245"/>
    <cellStyle name="F3" xfId="246"/>
    <cellStyle name="F4" xfId="247"/>
    <cellStyle name="F5" xfId="248"/>
    <cellStyle name="F6" xfId="249"/>
    <cellStyle name="F7" xfId="250"/>
    <cellStyle name="F8" xfId="251"/>
    <cellStyle name="Good" xfId="252"/>
    <cellStyle name="Heading 1" xfId="253"/>
    <cellStyle name="Heading 2" xfId="254"/>
    <cellStyle name="Heading 3" xfId="255"/>
    <cellStyle name="Heading 4" xfId="256"/>
    <cellStyle name="Input" xfId="257"/>
    <cellStyle name="Linked Cell" xfId="258"/>
    <cellStyle name="Neutral" xfId="259"/>
    <cellStyle name="normal" xfId="260"/>
    <cellStyle name="Normal 2" xfId="261"/>
    <cellStyle name="normal 3" xfId="262"/>
    <cellStyle name="normal 4" xfId="263"/>
    <cellStyle name="normal 5" xfId="264"/>
    <cellStyle name="normal 6" xfId="265"/>
    <cellStyle name="normal 7" xfId="266"/>
    <cellStyle name="normal 8" xfId="267"/>
    <cellStyle name="normal 9" xfId="268"/>
    <cellStyle name="Normal_ASUS" xfId="269"/>
    <cellStyle name="Normal1" xfId="270"/>
    <cellStyle name="normбlnм_laroux" xfId="271"/>
    <cellStyle name="Note" xfId="272"/>
    <cellStyle name="Output" xfId="273"/>
    <cellStyle name="Price_Body" xfId="274"/>
    <cellStyle name="Style 1" xfId="275"/>
    <cellStyle name="Title" xfId="276"/>
    <cellStyle name="Total" xfId="277"/>
    <cellStyle name="Warning Text" xfId="278"/>
    <cellStyle name="Акцент1" xfId="279" builtinId="29" customBuiltin="1"/>
    <cellStyle name="Акцент1 2" xfId="280"/>
    <cellStyle name="Акцент1 3" xfId="281"/>
    <cellStyle name="Акцент1 4" xfId="282"/>
    <cellStyle name="Акцент1 5" xfId="283"/>
    <cellStyle name="Акцент1 6" xfId="284"/>
    <cellStyle name="Акцент1 7" xfId="285"/>
    <cellStyle name="Акцент1 8" xfId="286"/>
    <cellStyle name="Акцент1 9" xfId="287"/>
    <cellStyle name="Акцент2" xfId="288" builtinId="33" customBuiltin="1"/>
    <cellStyle name="Акцент2 2" xfId="289"/>
    <cellStyle name="Акцент2 3" xfId="290"/>
    <cellStyle name="Акцент2 4" xfId="291"/>
    <cellStyle name="Акцент2 5" xfId="292"/>
    <cellStyle name="Акцент2 6" xfId="293"/>
    <cellStyle name="Акцент2 7" xfId="294"/>
    <cellStyle name="Акцент2 8" xfId="295"/>
    <cellStyle name="Акцент2 9" xfId="296"/>
    <cellStyle name="Акцент3" xfId="297" builtinId="37" customBuiltin="1"/>
    <cellStyle name="Акцент3 2" xfId="298"/>
    <cellStyle name="Акцент3 3" xfId="299"/>
    <cellStyle name="Акцент3 4" xfId="300"/>
    <cellStyle name="Акцент3 5" xfId="301"/>
    <cellStyle name="Акцент3 6" xfId="302"/>
    <cellStyle name="Акцент3 7" xfId="303"/>
    <cellStyle name="Акцент3 8" xfId="304"/>
    <cellStyle name="Акцент3 9" xfId="305"/>
    <cellStyle name="Акцент4" xfId="306" builtinId="41" customBuiltin="1"/>
    <cellStyle name="Акцент4 2" xfId="307"/>
    <cellStyle name="Акцент4 3" xfId="308"/>
    <cellStyle name="Акцент4 4" xfId="309"/>
    <cellStyle name="Акцент4 5" xfId="310"/>
    <cellStyle name="Акцент4 6" xfId="311"/>
    <cellStyle name="Акцент4 7" xfId="312"/>
    <cellStyle name="Акцент4 8" xfId="313"/>
    <cellStyle name="Акцент4 9" xfId="314"/>
    <cellStyle name="Акцент5" xfId="315" builtinId="45" customBuiltin="1"/>
    <cellStyle name="Акцент5 2" xfId="316"/>
    <cellStyle name="Акцент5 3" xfId="317"/>
    <cellStyle name="Акцент5 4" xfId="318"/>
    <cellStyle name="Акцент5 5" xfId="319"/>
    <cellStyle name="Акцент5 6" xfId="320"/>
    <cellStyle name="Акцент5 7" xfId="321"/>
    <cellStyle name="Акцент5 8" xfId="322"/>
    <cellStyle name="Акцент5 9" xfId="323"/>
    <cellStyle name="Акцент6" xfId="324" builtinId="49" customBuiltin="1"/>
    <cellStyle name="Акцент6 2" xfId="325"/>
    <cellStyle name="Акцент6 3" xfId="326"/>
    <cellStyle name="Акцент6 4" xfId="327"/>
    <cellStyle name="Акцент6 5" xfId="328"/>
    <cellStyle name="Акцент6 6" xfId="329"/>
    <cellStyle name="Акцент6 7" xfId="330"/>
    <cellStyle name="Акцент6 8" xfId="331"/>
    <cellStyle name="Акцент6 9" xfId="332"/>
    <cellStyle name="Беззащитный" xfId="333"/>
    <cellStyle name="Ввод " xfId="334" builtinId="20" customBuiltin="1"/>
    <cellStyle name="Ввод  2" xfId="335"/>
    <cellStyle name="Ввод  3" xfId="336"/>
    <cellStyle name="Ввод  4" xfId="337"/>
    <cellStyle name="Ввод  5" xfId="338"/>
    <cellStyle name="Ввод  6" xfId="339"/>
    <cellStyle name="Ввод  7" xfId="340"/>
    <cellStyle name="Ввод  8" xfId="341"/>
    <cellStyle name="Ввод  9" xfId="342"/>
    <cellStyle name="Вывод" xfId="343" builtinId="21" customBuiltin="1"/>
    <cellStyle name="Вывод 2" xfId="344"/>
    <cellStyle name="Вывод 3" xfId="345"/>
    <cellStyle name="Вывод 4" xfId="346"/>
    <cellStyle name="Вывод 5" xfId="347"/>
    <cellStyle name="Вывод 6" xfId="348"/>
    <cellStyle name="Вывод 7" xfId="349"/>
    <cellStyle name="Вывод 8" xfId="350"/>
    <cellStyle name="Вывод 9" xfId="351"/>
    <cellStyle name="Вычисление" xfId="352" builtinId="22" customBuiltin="1"/>
    <cellStyle name="Вычисление 2" xfId="353"/>
    <cellStyle name="Вычисление 3" xfId="354"/>
    <cellStyle name="Вычисление 4" xfId="355"/>
    <cellStyle name="Вычисление 5" xfId="356"/>
    <cellStyle name="Вычисление 6" xfId="357"/>
    <cellStyle name="Вычисление 7" xfId="358"/>
    <cellStyle name="Вычисление 8" xfId="359"/>
    <cellStyle name="Вычисление 9" xfId="360"/>
    <cellStyle name="Гиперссылка" xfId="361" builtinId="8"/>
    <cellStyle name="Гиперссылка 2" xfId="362"/>
    <cellStyle name="Гиперссылка 3" xfId="363"/>
    <cellStyle name="Гиперссылка_TR.TARIFF.AUTO.P.M.2.16" xfId="364"/>
    <cellStyle name="ДАТА" xfId="365"/>
    <cellStyle name="ДАТА 2" xfId="366"/>
    <cellStyle name="ДАТА 3" xfId="367"/>
    <cellStyle name="ДАТА 4" xfId="368"/>
    <cellStyle name="ДАТА 5" xfId="369"/>
    <cellStyle name="ДАТА 6" xfId="370"/>
    <cellStyle name="ДАТА 7" xfId="371"/>
    <cellStyle name="ДАТА 8" xfId="372"/>
    <cellStyle name="Заголовок" xfId="373"/>
    <cellStyle name="Заголовок 1" xfId="374" builtinId="16" customBuiltin="1"/>
    <cellStyle name="Заголовок 1 2" xfId="375"/>
    <cellStyle name="Заголовок 1 3" xfId="376"/>
    <cellStyle name="Заголовок 1 4" xfId="377"/>
    <cellStyle name="Заголовок 1 5" xfId="378"/>
    <cellStyle name="Заголовок 1 6" xfId="379"/>
    <cellStyle name="Заголовок 1 7" xfId="380"/>
    <cellStyle name="Заголовок 1 8" xfId="381"/>
    <cellStyle name="Заголовок 1 9" xfId="382"/>
    <cellStyle name="Заголовок 2" xfId="383" builtinId="17" customBuiltin="1"/>
    <cellStyle name="Заголовок 2 2" xfId="384"/>
    <cellStyle name="Заголовок 2 3" xfId="385"/>
    <cellStyle name="Заголовок 2 4" xfId="386"/>
    <cellStyle name="Заголовок 2 5" xfId="387"/>
    <cellStyle name="Заголовок 2 6" xfId="388"/>
    <cellStyle name="Заголовок 2 7" xfId="389"/>
    <cellStyle name="Заголовок 2 8" xfId="390"/>
    <cellStyle name="Заголовок 2 9" xfId="391"/>
    <cellStyle name="Заголовок 3" xfId="392" builtinId="18" customBuiltin="1"/>
    <cellStyle name="Заголовок 3 2" xfId="393"/>
    <cellStyle name="Заголовок 3 3" xfId="394"/>
    <cellStyle name="Заголовок 3 4" xfId="395"/>
    <cellStyle name="Заголовок 3 5" xfId="396"/>
    <cellStyle name="Заголовок 3 6" xfId="397"/>
    <cellStyle name="Заголовок 3 7" xfId="398"/>
    <cellStyle name="Заголовок 3 8" xfId="399"/>
    <cellStyle name="Заголовок 3 9" xfId="400"/>
    <cellStyle name="Заголовок 4" xfId="401" builtinId="19" customBuiltin="1"/>
    <cellStyle name="Заголовок 4 2" xfId="402"/>
    <cellStyle name="Заголовок 4 3" xfId="403"/>
    <cellStyle name="Заголовок 4 4" xfId="404"/>
    <cellStyle name="Заголовок 4 5" xfId="405"/>
    <cellStyle name="Заголовок 4 6" xfId="406"/>
    <cellStyle name="Заголовок 4 7" xfId="407"/>
    <cellStyle name="Заголовок 4 8" xfId="408"/>
    <cellStyle name="Заголовок 4 9" xfId="409"/>
    <cellStyle name="ЗАГОЛОВОК1" xfId="410"/>
    <cellStyle name="ЗАГОЛОВОК2" xfId="411"/>
    <cellStyle name="ЗаголовокСтолбца" xfId="412"/>
    <cellStyle name="Защитный" xfId="413"/>
    <cellStyle name="Значение" xfId="414"/>
    <cellStyle name="Итог" xfId="415" builtinId="25" customBuiltin="1"/>
    <cellStyle name="Итог 2" xfId="416"/>
    <cellStyle name="Итог 3" xfId="417"/>
    <cellStyle name="Итог 4" xfId="418"/>
    <cellStyle name="Итог 5" xfId="419"/>
    <cellStyle name="Итог 6" xfId="420"/>
    <cellStyle name="Итог 7" xfId="421"/>
    <cellStyle name="Итог 8" xfId="422"/>
    <cellStyle name="Итог 9" xfId="423"/>
    <cellStyle name="ИТОГОВЫЙ" xfId="424"/>
    <cellStyle name="ИТОГОВЫЙ 2" xfId="425"/>
    <cellStyle name="ИТОГОВЫЙ 3" xfId="426"/>
    <cellStyle name="ИТОГОВЫЙ 4" xfId="427"/>
    <cellStyle name="ИТОГОВЫЙ 5" xfId="428"/>
    <cellStyle name="ИТОГОВЫЙ 6" xfId="429"/>
    <cellStyle name="ИТОГОВЫЙ 7" xfId="430"/>
    <cellStyle name="ИТОГОВЫЙ 8" xfId="431"/>
    <cellStyle name="Контрольная ячейка" xfId="432" builtinId="23" customBuiltin="1"/>
    <cellStyle name="Контрольная ячейка 2" xfId="433"/>
    <cellStyle name="Контрольная ячейка 3" xfId="434"/>
    <cellStyle name="Контрольная ячейка 4" xfId="435"/>
    <cellStyle name="Контрольная ячейка 5" xfId="436"/>
    <cellStyle name="Контрольная ячейка 6" xfId="437"/>
    <cellStyle name="Контрольная ячейка 7" xfId="438"/>
    <cellStyle name="Контрольная ячейка 8" xfId="439"/>
    <cellStyle name="Контрольная ячейка 9" xfId="440"/>
    <cellStyle name="Мои наименования показателей" xfId="441"/>
    <cellStyle name="Мои наименования показателей 2" xfId="442"/>
    <cellStyle name="Мои наименования показателей 2 2" xfId="443"/>
    <cellStyle name="Мои наименования показателей 2 3" xfId="444"/>
    <cellStyle name="Мои наименования показателей 2 4" xfId="445"/>
    <cellStyle name="Мои наименования показателей 2 5" xfId="446"/>
    <cellStyle name="Мои наименования показателей 2 6" xfId="447"/>
    <cellStyle name="Мои наименования показателей 2 7" xfId="448"/>
    <cellStyle name="Мои наименования показателей 2 8" xfId="449"/>
    <cellStyle name="Мои наименования показателей 3" xfId="450"/>
    <cellStyle name="Мои наименования показателей 3 2" xfId="451"/>
    <cellStyle name="Мои наименования показателей 3 3" xfId="452"/>
    <cellStyle name="Мои наименования показателей 3 4" xfId="453"/>
    <cellStyle name="Мои наименования показателей 3 5" xfId="454"/>
    <cellStyle name="Мои наименования показателей 3 6" xfId="455"/>
    <cellStyle name="Мои наименования показателей 3 7" xfId="456"/>
    <cellStyle name="Мои наименования показателей 3 8" xfId="457"/>
    <cellStyle name="Мои наименования показателей 4" xfId="458"/>
    <cellStyle name="Мои наименования показателей 4 2" xfId="459"/>
    <cellStyle name="Мои наименования показателей 4 3" xfId="460"/>
    <cellStyle name="Мои наименования показателей 4 4" xfId="461"/>
    <cellStyle name="Мои наименования показателей 4 5" xfId="462"/>
    <cellStyle name="Мои наименования показателей 4 6" xfId="463"/>
    <cellStyle name="Мои наименования показателей 4 7" xfId="464"/>
    <cellStyle name="Мои наименования показателей 4 8" xfId="465"/>
    <cellStyle name="Мои наименования показателей 5" xfId="466"/>
    <cellStyle name="Мои наименования показателей 5 2" xfId="467"/>
    <cellStyle name="Мои наименования показателей 5 3" xfId="468"/>
    <cellStyle name="Мои наименования показателей 5 4" xfId="469"/>
    <cellStyle name="Мои наименования показателей 5 5" xfId="470"/>
    <cellStyle name="Мои наименования показателей 5 6" xfId="471"/>
    <cellStyle name="Мои наименования показателей 5 7" xfId="472"/>
    <cellStyle name="Мои наименования показателей 5 8" xfId="473"/>
    <cellStyle name="Мои наименования показателей 6" xfId="474"/>
    <cellStyle name="Мои наименования показателей 7" xfId="475"/>
    <cellStyle name="Мои наименования показателей 8" xfId="476"/>
    <cellStyle name="Мои наименования показателей_BALANCE.TBO.1.71" xfId="477"/>
    <cellStyle name="Мой заголовок" xfId="478"/>
    <cellStyle name="Мой заголовок листа" xfId="479"/>
    <cellStyle name="назв фил" xfId="480"/>
    <cellStyle name="Название" xfId="481" builtinId="15" customBuiltin="1"/>
    <cellStyle name="Название 2" xfId="482"/>
    <cellStyle name="Название 3" xfId="483"/>
    <cellStyle name="Название 4" xfId="484"/>
    <cellStyle name="Название 5" xfId="485"/>
    <cellStyle name="Название 6" xfId="486"/>
    <cellStyle name="Название 7" xfId="487"/>
    <cellStyle name="Название 8" xfId="488"/>
    <cellStyle name="Название 9" xfId="489"/>
    <cellStyle name="Нейтральный" xfId="490" builtinId="28" customBuiltin="1"/>
    <cellStyle name="Нейтральный 2" xfId="491"/>
    <cellStyle name="Нейтральный 3" xfId="492"/>
    <cellStyle name="Нейтральный 4" xfId="493"/>
    <cellStyle name="Нейтральный 5" xfId="494"/>
    <cellStyle name="Нейтральный 6" xfId="495"/>
    <cellStyle name="Нейтральный 7" xfId="496"/>
    <cellStyle name="Нейтральный 8" xfId="497"/>
    <cellStyle name="Нейтральный 9" xfId="498"/>
    <cellStyle name="Обычный" xfId="0" builtinId="0"/>
    <cellStyle name="Обычный 10" xfId="499"/>
    <cellStyle name="Обычный 2" xfId="500"/>
    <cellStyle name="Обычный 2 2" xfId="501"/>
    <cellStyle name="Обычный 2 3" xfId="502"/>
    <cellStyle name="Обычный 2 4" xfId="503"/>
    <cellStyle name="Обычный 2 5" xfId="504"/>
    <cellStyle name="Обычный 2 6" xfId="505"/>
    <cellStyle name="Обычный 2_EE.FORMA15.BS.4.78(v0.1)" xfId="506"/>
    <cellStyle name="Обычный 3" xfId="507"/>
    <cellStyle name="Обычный 4" xfId="508"/>
    <cellStyle name="Обычный 5" xfId="509"/>
    <cellStyle name="Обычный 6" xfId="510"/>
    <cellStyle name="Обычный 7" xfId="511"/>
    <cellStyle name="Обычный 8" xfId="512"/>
    <cellStyle name="Обычный 9" xfId="513"/>
    <cellStyle name="Обычный_BALANCE.VODOSN.2008YEAR_JKK.33.VS.1.77" xfId="514"/>
    <cellStyle name="Обычный_Forma_1" xfId="515"/>
    <cellStyle name="Обычный_Forma_3" xfId="516"/>
    <cellStyle name="Обычный_Forma_5" xfId="517"/>
    <cellStyle name="Обычный_OREP.JKH.POD.2010YEAR(v1.0)" xfId="518"/>
    <cellStyle name="Обычный_OREP.JKH.POD.2010YEAR(v1.1)" xfId="519"/>
    <cellStyle name="Обычный_POTR.EE(+PASPORT)" xfId="520"/>
    <cellStyle name="Обычный_PREDEL.JKH.2010(v1.3)" xfId="521"/>
    <cellStyle name="Обычный_PRIL1.ELECTR" xfId="522"/>
    <cellStyle name="Обычный_PRIL4.JKU.7.28(04.03.2009)" xfId="523"/>
    <cellStyle name="Обычный_TR.TARIFF.AUTO.P.M.2.16" xfId="524"/>
    <cellStyle name="Обычный_ЖКУ_проект3" xfId="525"/>
    <cellStyle name="Обычный_Книга2" xfId="526"/>
    <cellStyle name="Обычный_Мониторинг инвестиций" xfId="527"/>
    <cellStyle name="Обычный_форма 1 водопровод для орг" xfId="528"/>
    <cellStyle name="Обычный_Форма 22 ЖКХ" xfId="529"/>
    <cellStyle name="Плохой" xfId="530" builtinId="27" customBuiltin="1"/>
    <cellStyle name="Плохой 2" xfId="531"/>
    <cellStyle name="Плохой 3" xfId="532"/>
    <cellStyle name="Плохой 4" xfId="533"/>
    <cellStyle name="Плохой 5" xfId="534"/>
    <cellStyle name="Плохой 6" xfId="535"/>
    <cellStyle name="Плохой 7" xfId="536"/>
    <cellStyle name="Плохой 8" xfId="537"/>
    <cellStyle name="Плохой 9" xfId="538"/>
    <cellStyle name="Поле ввода" xfId="539"/>
    <cellStyle name="Пояснение" xfId="540" builtinId="53" customBuiltin="1"/>
    <cellStyle name="Пояснение 2" xfId="541"/>
    <cellStyle name="Пояснение 3" xfId="542"/>
    <cellStyle name="Пояснение 4" xfId="543"/>
    <cellStyle name="Пояснение 5" xfId="544"/>
    <cellStyle name="Пояснение 6" xfId="545"/>
    <cellStyle name="Пояснение 7" xfId="546"/>
    <cellStyle name="Пояснение 8" xfId="547"/>
    <cellStyle name="Пояснение 9" xfId="548"/>
    <cellStyle name="Примечание" xfId="549" builtinId="10" customBuiltin="1"/>
    <cellStyle name="Примечание 10" xfId="550"/>
    <cellStyle name="Примечание 11" xfId="551"/>
    <cellStyle name="Примечание 12" xfId="552"/>
    <cellStyle name="Примечание 2" xfId="553"/>
    <cellStyle name="Примечание 2 2" xfId="554"/>
    <cellStyle name="Примечание 2 3" xfId="555"/>
    <cellStyle name="Примечание 2 4" xfId="556"/>
    <cellStyle name="Примечание 2 5" xfId="557"/>
    <cellStyle name="Примечание 2 6" xfId="558"/>
    <cellStyle name="Примечание 2 7" xfId="559"/>
    <cellStyle name="Примечание 2 8" xfId="560"/>
    <cellStyle name="Примечание 3" xfId="561"/>
    <cellStyle name="Примечание 3 2" xfId="562"/>
    <cellStyle name="Примечание 3 3" xfId="563"/>
    <cellStyle name="Примечание 3 4" xfId="564"/>
    <cellStyle name="Примечание 3 5" xfId="565"/>
    <cellStyle name="Примечание 3 6" xfId="566"/>
    <cellStyle name="Примечание 3 7" xfId="567"/>
    <cellStyle name="Примечание 3 8" xfId="568"/>
    <cellStyle name="Примечание 4" xfId="569"/>
    <cellStyle name="Примечание 4 2" xfId="570"/>
    <cellStyle name="Примечание 4 3" xfId="571"/>
    <cellStyle name="Примечание 4 4" xfId="572"/>
    <cellStyle name="Примечание 4 5" xfId="573"/>
    <cellStyle name="Примечание 4 6" xfId="574"/>
    <cellStyle name="Примечание 4 7" xfId="575"/>
    <cellStyle name="Примечание 4 8" xfId="576"/>
    <cellStyle name="Примечание 5" xfId="577"/>
    <cellStyle name="Примечание 5 2" xfId="578"/>
    <cellStyle name="Примечание 5 3" xfId="579"/>
    <cellStyle name="Примечание 5 4" xfId="580"/>
    <cellStyle name="Примечание 5 5" xfId="581"/>
    <cellStyle name="Примечание 5 6" xfId="582"/>
    <cellStyle name="Примечание 5 7" xfId="583"/>
    <cellStyle name="Примечание 5 8" xfId="584"/>
    <cellStyle name="Примечание 6" xfId="585"/>
    <cellStyle name="Примечание 7" xfId="586"/>
    <cellStyle name="Примечание 8" xfId="587"/>
    <cellStyle name="Примечание 9" xfId="588"/>
    <cellStyle name="Процентный 2" xfId="589"/>
    <cellStyle name="Процентный 3" xfId="590"/>
    <cellStyle name="Процентный 4" xfId="591"/>
    <cellStyle name="Связанная ячейка" xfId="592" builtinId="24" customBuiltin="1"/>
    <cellStyle name="Связанная ячейка 2" xfId="593"/>
    <cellStyle name="Связанная ячейка 3" xfId="594"/>
    <cellStyle name="Связанная ячейка 4" xfId="595"/>
    <cellStyle name="Связанная ячейка 5" xfId="596"/>
    <cellStyle name="Связанная ячейка 6" xfId="597"/>
    <cellStyle name="Связанная ячейка 7" xfId="598"/>
    <cellStyle name="Связанная ячейка 8" xfId="599"/>
    <cellStyle name="Связанная ячейка 9" xfId="600"/>
    <cellStyle name="Стиль 1" xfId="601"/>
    <cellStyle name="ТЕКСТ" xfId="602"/>
    <cellStyle name="ТЕКСТ 2" xfId="603"/>
    <cellStyle name="ТЕКСТ 3" xfId="604"/>
    <cellStyle name="ТЕКСТ 4" xfId="605"/>
    <cellStyle name="ТЕКСТ 5" xfId="606"/>
    <cellStyle name="ТЕКСТ 6" xfId="607"/>
    <cellStyle name="ТЕКСТ 7" xfId="608"/>
    <cellStyle name="ТЕКСТ 8" xfId="609"/>
    <cellStyle name="Текст предупреждения" xfId="610" builtinId="11" customBuiltin="1"/>
    <cellStyle name="Текст предупреждения 2" xfId="611"/>
    <cellStyle name="Текст предупреждения 3" xfId="612"/>
    <cellStyle name="Текст предупреждения 4" xfId="613"/>
    <cellStyle name="Текст предупреждения 5" xfId="614"/>
    <cellStyle name="Текст предупреждения 6" xfId="615"/>
    <cellStyle name="Текст предупреждения 7" xfId="616"/>
    <cellStyle name="Текст предупреждения 8" xfId="617"/>
    <cellStyle name="Текст предупреждения 9" xfId="618"/>
    <cellStyle name="Текстовый" xfId="619"/>
    <cellStyle name="Текстовый 2" xfId="620"/>
    <cellStyle name="Текстовый 3" xfId="621"/>
    <cellStyle name="Текстовый 4" xfId="622"/>
    <cellStyle name="Текстовый 5" xfId="623"/>
    <cellStyle name="Текстовый 6" xfId="624"/>
    <cellStyle name="Текстовый 7" xfId="625"/>
    <cellStyle name="Текстовый 8" xfId="626"/>
    <cellStyle name="Текстовый_Statistica_06.09.10" xfId="627"/>
    <cellStyle name="Тысячи [0]_3Com" xfId="628"/>
    <cellStyle name="Тысячи_3Com" xfId="629"/>
    <cellStyle name="ФИКСИРОВАННЫЙ" xfId="630"/>
    <cellStyle name="ФИКСИРОВАННЫЙ 2" xfId="631"/>
    <cellStyle name="ФИКСИРОВАННЫЙ 3" xfId="632"/>
    <cellStyle name="ФИКСИРОВАННЫЙ 4" xfId="633"/>
    <cellStyle name="ФИКСИРОВАННЫЙ 5" xfId="634"/>
    <cellStyle name="ФИКСИРОВАННЫЙ 6" xfId="635"/>
    <cellStyle name="ФИКСИРОВАННЫЙ 7" xfId="636"/>
    <cellStyle name="ФИКСИРОВАННЫЙ 8" xfId="637"/>
    <cellStyle name="Финансовый 2" xfId="638"/>
    <cellStyle name="Формула" xfId="639"/>
    <cellStyle name="ФормулаВБ" xfId="640"/>
    <cellStyle name="ФормулаНаКонтроль" xfId="641"/>
    <cellStyle name="Хороший" xfId="642" builtinId="26" customBuiltin="1"/>
    <cellStyle name="Хороший 2" xfId="643"/>
    <cellStyle name="Хороший 3" xfId="644"/>
    <cellStyle name="Хороший 4" xfId="645"/>
    <cellStyle name="Хороший 5" xfId="646"/>
    <cellStyle name="Хороший 6" xfId="647"/>
    <cellStyle name="Хороший 7" xfId="648"/>
    <cellStyle name="Хороший 8" xfId="649"/>
    <cellStyle name="Хороший 9" xfId="650"/>
    <cellStyle name="Џђћ–…ќ’ќ›‰" xfId="6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30</xdr:row>
      <xdr:rowOff>133350</xdr:rowOff>
    </xdr:from>
    <xdr:to>
      <xdr:col>3</xdr:col>
      <xdr:colOff>190500</xdr:colOff>
      <xdr:row>31</xdr:row>
      <xdr:rowOff>152400</xdr:rowOff>
    </xdr:to>
    <xdr:pic macro="[0]!modInfo.InfInstr">
      <xdr:nvPicPr>
        <xdr:cNvPr id="3995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50292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1828800</xdr:colOff>
      <xdr:row>25</xdr:row>
      <xdr:rowOff>38100</xdr:rowOff>
    </xdr:from>
    <xdr:to>
      <xdr:col>4</xdr:col>
      <xdr:colOff>1990725</xdr:colOff>
      <xdr:row>25</xdr:row>
      <xdr:rowOff>200025</xdr:rowOff>
    </xdr:to>
    <xdr:pic macro="[0]!modInfo.InfoForMRInTitle">
      <xdr:nvPicPr>
        <xdr:cNvPr id="421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0" y="68389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1828800</xdr:colOff>
      <xdr:row>25</xdr:row>
      <xdr:rowOff>38100</xdr:rowOff>
    </xdr:from>
    <xdr:to>
      <xdr:col>5</xdr:col>
      <xdr:colOff>1990725</xdr:colOff>
      <xdr:row>25</xdr:row>
      <xdr:rowOff>200025</xdr:rowOff>
    </xdr:to>
    <xdr:pic macro="[0]!modInfo.InfoForMOInTitle">
      <xdr:nvPicPr>
        <xdr:cNvPr id="421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68389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19</xdr:row>
      <xdr:rowOff>47625</xdr:rowOff>
    </xdr:from>
    <xdr:to>
      <xdr:col>4</xdr:col>
      <xdr:colOff>352425</xdr:colOff>
      <xdr:row>19</xdr:row>
      <xdr:rowOff>209550</xdr:rowOff>
    </xdr:to>
    <xdr:pic macro="[0]!modInfo.InfInAccess">
      <xdr:nvPicPr>
        <xdr:cNvPr id="40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8275" y="30956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oleObject" Target="../embeddings/_________Microsoft_Office_Word_97_-_20032.doc"/><Relationship Id="rId4" Type="http://schemas.openxmlformats.org/officeDocument/2006/relationships/oleObject" Target="../embeddings/_________Microsoft_Office_Word_97_-_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ntrol" Target="../activeX/activeX4.xml"/><Relationship Id="rId4" Type="http://schemas.openxmlformats.org/officeDocument/2006/relationships/control" Target="../activeX/activeX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ntrol" Target="../activeX/activeX5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001">
    <pageSetUpPr fitToPage="1"/>
  </sheetPr>
  <dimension ref="A2:G70"/>
  <sheetViews>
    <sheetView showGridLines="0" workbookViewId="0"/>
  </sheetViews>
  <sheetFormatPr defaultRowHeight="11.25"/>
  <cols>
    <col min="1" max="2" width="2.7109375" style="70" customWidth="1"/>
    <col min="3" max="3" width="10.28515625" style="70" customWidth="1"/>
    <col min="4" max="4" width="3.140625" style="70" customWidth="1"/>
    <col min="5" max="5" width="37" style="70" customWidth="1"/>
    <col min="6" max="6" width="80.140625" style="70" customWidth="1"/>
    <col min="7" max="7" width="2.7109375" style="70" customWidth="1"/>
    <col min="8" max="16384" width="9.140625" style="70"/>
  </cols>
  <sheetData>
    <row r="2" spans="2:7">
      <c r="F2" s="214" t="s">
        <v>929</v>
      </c>
    </row>
    <row r="3" spans="2:7" ht="18" customHeight="1">
      <c r="B3" s="72"/>
      <c r="C3" s="72"/>
      <c r="D3" s="72"/>
      <c r="E3" s="72"/>
      <c r="F3" s="118" t="e">
        <f ca="1">"Версия " &amp; GetVersion()</f>
        <v>#NAME?</v>
      </c>
    </row>
    <row r="4" spans="2:7" ht="30.75" customHeight="1" thickBot="1">
      <c r="B4" s="301" t="s">
        <v>559</v>
      </c>
      <c r="C4" s="302"/>
      <c r="D4" s="302"/>
      <c r="E4" s="302"/>
      <c r="F4" s="302"/>
      <c r="G4" s="303"/>
    </row>
    <row r="5" spans="2:7">
      <c r="B5" s="72"/>
      <c r="C5" s="72"/>
      <c r="D5" s="72"/>
      <c r="E5" s="72"/>
      <c r="F5" s="72"/>
    </row>
    <row r="6" spans="2:7">
      <c r="B6" s="166"/>
      <c r="C6" s="167"/>
      <c r="D6" s="167"/>
      <c r="E6" s="167"/>
      <c r="F6" s="167"/>
      <c r="G6" s="170"/>
    </row>
    <row r="7" spans="2:7" ht="26.25" customHeight="1" thickBot="1">
      <c r="B7" s="163"/>
      <c r="C7" s="304" t="s">
        <v>761</v>
      </c>
      <c r="D7" s="305"/>
      <c r="E7" s="306"/>
      <c r="F7" s="127" t="s">
        <v>859</v>
      </c>
      <c r="G7" s="171"/>
    </row>
    <row r="8" spans="2:7">
      <c r="B8" s="163"/>
      <c r="C8" s="71"/>
      <c r="D8" s="71"/>
      <c r="E8" s="71"/>
      <c r="F8" s="71"/>
      <c r="G8" s="171"/>
    </row>
    <row r="9" spans="2:7">
      <c r="B9" s="163"/>
      <c r="C9" s="71"/>
      <c r="D9" s="71"/>
      <c r="E9" s="71"/>
      <c r="F9" s="71"/>
      <c r="G9" s="171"/>
    </row>
    <row r="10" spans="2:7">
      <c r="B10" s="163"/>
      <c r="C10" s="71"/>
      <c r="D10" s="71"/>
      <c r="E10" s="71"/>
      <c r="F10" s="71"/>
      <c r="G10" s="171"/>
    </row>
    <row r="11" spans="2:7">
      <c r="B11" s="163"/>
      <c r="C11" s="71"/>
      <c r="D11" s="71"/>
      <c r="E11" s="71"/>
      <c r="F11" s="71"/>
      <c r="G11" s="171"/>
    </row>
    <row r="12" spans="2:7">
      <c r="B12" s="163"/>
      <c r="C12" s="72"/>
      <c r="D12" s="72"/>
      <c r="E12" s="72"/>
      <c r="F12" s="72"/>
      <c r="G12" s="171"/>
    </row>
    <row r="13" spans="2:7">
      <c r="B13" s="163"/>
      <c r="C13" s="72"/>
      <c r="D13" s="72"/>
      <c r="E13" s="72"/>
      <c r="F13" s="72"/>
      <c r="G13" s="171"/>
    </row>
    <row r="14" spans="2:7">
      <c r="B14" s="163"/>
      <c r="C14" s="72"/>
      <c r="D14" s="72"/>
      <c r="E14" s="72"/>
      <c r="F14" s="72"/>
      <c r="G14" s="171"/>
    </row>
    <row r="15" spans="2:7">
      <c r="B15" s="163"/>
      <c r="C15" s="72"/>
      <c r="D15" s="72"/>
      <c r="E15" s="72"/>
      <c r="F15" s="72"/>
      <c r="G15" s="171"/>
    </row>
    <row r="16" spans="2:7">
      <c r="B16" s="163"/>
      <c r="C16" s="72"/>
      <c r="D16" s="72"/>
      <c r="E16" s="72"/>
      <c r="F16" s="72"/>
      <c r="G16" s="171"/>
    </row>
    <row r="17" spans="2:7">
      <c r="B17" s="163"/>
      <c r="C17" s="72"/>
      <c r="D17" s="72"/>
      <c r="E17" s="72"/>
      <c r="F17" s="72"/>
      <c r="G17" s="171"/>
    </row>
    <row r="18" spans="2:7">
      <c r="B18" s="163"/>
      <c r="C18" s="72"/>
      <c r="D18" s="72"/>
      <c r="E18" s="72"/>
      <c r="F18" s="72"/>
      <c r="G18" s="171"/>
    </row>
    <row r="19" spans="2:7">
      <c r="B19" s="163"/>
      <c r="C19" s="72"/>
      <c r="D19" s="72"/>
      <c r="E19" s="72"/>
      <c r="F19" s="72"/>
      <c r="G19" s="171"/>
    </row>
    <row r="20" spans="2:7">
      <c r="B20" s="163"/>
      <c r="C20" s="72"/>
      <c r="D20" s="72"/>
      <c r="E20" s="72"/>
      <c r="F20" s="72"/>
      <c r="G20" s="171"/>
    </row>
    <row r="21" spans="2:7">
      <c r="B21" s="163"/>
      <c r="C21" s="72"/>
      <c r="D21" s="72"/>
      <c r="E21" s="72"/>
      <c r="F21" s="72"/>
      <c r="G21" s="171"/>
    </row>
    <row r="22" spans="2:7">
      <c r="B22" s="163"/>
      <c r="C22" s="72"/>
      <c r="D22" s="72"/>
      <c r="E22" s="72"/>
      <c r="F22" s="72"/>
      <c r="G22" s="171"/>
    </row>
    <row r="23" spans="2:7">
      <c r="B23" s="163"/>
      <c r="C23" s="72"/>
      <c r="D23" s="72"/>
      <c r="E23" s="72"/>
      <c r="F23" s="72"/>
      <c r="G23" s="171"/>
    </row>
    <row r="24" spans="2:7">
      <c r="B24" s="163"/>
      <c r="C24" s="71"/>
      <c r="D24" s="71"/>
      <c r="E24" s="71"/>
      <c r="F24" s="71"/>
      <c r="G24" s="171"/>
    </row>
    <row r="25" spans="2:7">
      <c r="B25" s="163"/>
      <c r="C25" s="71"/>
      <c r="D25" s="71"/>
      <c r="E25" s="71"/>
      <c r="F25" s="71"/>
      <c r="G25" s="171"/>
    </row>
    <row r="26" spans="2:7">
      <c r="B26" s="163"/>
      <c r="C26" s="71"/>
      <c r="D26" s="71"/>
      <c r="E26" s="71"/>
      <c r="F26" s="71"/>
      <c r="G26" s="171"/>
    </row>
    <row r="27" spans="2:7" ht="11.25" customHeight="1">
      <c r="B27" s="163"/>
      <c r="C27" s="71"/>
      <c r="D27" s="71"/>
      <c r="E27" s="71"/>
      <c r="F27" s="71"/>
      <c r="G27" s="171"/>
    </row>
    <row r="28" spans="2:7" ht="13.5" thickBot="1">
      <c r="B28" s="163"/>
      <c r="C28" s="71"/>
      <c r="D28" s="120" t="s">
        <v>908</v>
      </c>
      <c r="E28" s="119" t="s">
        <v>909</v>
      </c>
      <c r="F28" s="71"/>
      <c r="G28" s="171"/>
    </row>
    <row r="29" spans="2:7" ht="13.5" thickBot="1">
      <c r="B29" s="163"/>
      <c r="C29" s="71"/>
      <c r="D29" s="121" t="s">
        <v>908</v>
      </c>
      <c r="E29" s="119" t="s">
        <v>910</v>
      </c>
      <c r="F29" s="71"/>
      <c r="G29" s="171"/>
    </row>
    <row r="30" spans="2:7" ht="13.5" thickBot="1">
      <c r="B30" s="163"/>
      <c r="C30" s="72"/>
      <c r="D30" s="122" t="s">
        <v>908</v>
      </c>
      <c r="E30" s="119" t="s">
        <v>911</v>
      </c>
      <c r="F30" s="72"/>
      <c r="G30" s="171"/>
    </row>
    <row r="31" spans="2:7">
      <c r="B31" s="163"/>
      <c r="C31" s="72"/>
      <c r="D31" s="72"/>
      <c r="E31" s="72"/>
      <c r="F31" s="72"/>
      <c r="G31" s="171"/>
    </row>
    <row r="32" spans="2:7" ht="12.75">
      <c r="B32" s="163"/>
      <c r="C32" s="72"/>
      <c r="D32" s="72"/>
      <c r="E32" s="119" t="s">
        <v>916</v>
      </c>
      <c r="F32" s="72"/>
      <c r="G32" s="171"/>
    </row>
    <row r="33" spans="2:7">
      <c r="B33" s="163"/>
      <c r="C33" s="72"/>
      <c r="D33" s="72"/>
      <c r="E33" s="72"/>
      <c r="F33" s="72"/>
      <c r="G33" s="171"/>
    </row>
    <row r="34" spans="2:7">
      <c r="B34" s="163"/>
      <c r="C34" s="72"/>
      <c r="D34" s="72"/>
      <c r="E34" s="72"/>
      <c r="F34" s="72"/>
      <c r="G34" s="171"/>
    </row>
    <row r="35" spans="2:7">
      <c r="B35" s="163"/>
      <c r="C35" s="72"/>
      <c r="D35" s="72"/>
      <c r="E35" s="72"/>
      <c r="F35" s="72"/>
      <c r="G35" s="171"/>
    </row>
    <row r="36" spans="2:7">
      <c r="B36" s="163"/>
      <c r="C36" s="72"/>
      <c r="D36" s="72"/>
      <c r="E36" s="72"/>
      <c r="F36" s="72"/>
      <c r="G36" s="171"/>
    </row>
    <row r="37" spans="2:7">
      <c r="B37" s="163"/>
      <c r="C37" s="72"/>
      <c r="D37" s="72"/>
      <c r="E37" s="72"/>
      <c r="F37" s="72"/>
      <c r="G37" s="171"/>
    </row>
    <row r="38" spans="2:7">
      <c r="B38" s="163"/>
      <c r="C38" s="72"/>
      <c r="D38" s="72"/>
      <c r="E38" s="72"/>
      <c r="F38" s="72"/>
      <c r="G38" s="171"/>
    </row>
    <row r="39" spans="2:7">
      <c r="B39" s="163"/>
      <c r="C39" s="72"/>
      <c r="D39" s="72"/>
      <c r="E39" s="72"/>
      <c r="F39" s="72"/>
      <c r="G39" s="171"/>
    </row>
    <row r="40" spans="2:7">
      <c r="B40" s="163"/>
      <c r="C40" s="72"/>
      <c r="D40" s="72"/>
      <c r="E40" s="72"/>
      <c r="F40" s="72"/>
      <c r="G40" s="171"/>
    </row>
    <row r="41" spans="2:7">
      <c r="B41" s="163"/>
      <c r="C41" s="72"/>
      <c r="D41" s="72"/>
      <c r="E41" s="72"/>
      <c r="F41" s="72"/>
      <c r="G41" s="171"/>
    </row>
    <row r="42" spans="2:7">
      <c r="B42" s="163"/>
      <c r="C42" s="72"/>
      <c r="D42" s="72"/>
      <c r="E42" s="72"/>
      <c r="F42" s="72"/>
      <c r="G42" s="171"/>
    </row>
    <row r="43" spans="2:7">
      <c r="B43" s="163"/>
      <c r="C43" s="72"/>
      <c r="D43" s="72"/>
      <c r="E43" s="72"/>
      <c r="F43" s="72"/>
      <c r="G43" s="171"/>
    </row>
    <row r="44" spans="2:7">
      <c r="B44" s="163"/>
      <c r="C44" s="72"/>
      <c r="D44" s="72"/>
      <c r="E44" s="72"/>
      <c r="F44" s="72"/>
      <c r="G44" s="171"/>
    </row>
    <row r="45" spans="2:7">
      <c r="B45" s="163"/>
      <c r="C45" s="72"/>
      <c r="D45" s="72"/>
      <c r="E45" s="72"/>
      <c r="F45" s="72"/>
      <c r="G45" s="171"/>
    </row>
    <row r="46" spans="2:7">
      <c r="B46" s="163"/>
      <c r="C46" s="72"/>
      <c r="D46" s="72"/>
      <c r="E46" s="72"/>
      <c r="F46" s="72"/>
      <c r="G46" s="171"/>
    </row>
    <row r="47" spans="2:7">
      <c r="B47" s="163"/>
      <c r="C47" s="72"/>
      <c r="D47" s="72"/>
      <c r="E47" s="72"/>
      <c r="F47" s="72"/>
      <c r="G47" s="171"/>
    </row>
    <row r="48" spans="2:7">
      <c r="B48" s="163"/>
      <c r="C48" s="72"/>
      <c r="D48" s="72"/>
      <c r="E48" s="72"/>
      <c r="F48" s="72"/>
      <c r="G48" s="171"/>
    </row>
    <row r="49" spans="1:7">
      <c r="B49" s="163"/>
      <c r="C49" s="72"/>
      <c r="D49" s="72"/>
      <c r="E49" s="72"/>
      <c r="F49" s="72"/>
      <c r="G49" s="171"/>
    </row>
    <row r="50" spans="1:7">
      <c r="B50" s="163"/>
      <c r="C50" s="72"/>
      <c r="D50" s="72"/>
      <c r="E50" s="72"/>
      <c r="F50" s="72"/>
      <c r="G50" s="171"/>
    </row>
    <row r="51" spans="1:7">
      <c r="B51" s="163"/>
      <c r="C51" s="72"/>
      <c r="D51" s="72"/>
      <c r="E51" s="72"/>
      <c r="F51" s="72"/>
      <c r="G51" s="171"/>
    </row>
    <row r="52" spans="1:7">
      <c r="B52" s="163"/>
      <c r="C52" s="72"/>
      <c r="D52" s="72"/>
      <c r="E52" s="72"/>
      <c r="F52" s="72"/>
      <c r="G52" s="171"/>
    </row>
    <row r="53" spans="1:7">
      <c r="B53" s="163"/>
      <c r="C53" s="72"/>
      <c r="D53" s="72"/>
      <c r="E53" s="72"/>
      <c r="F53" s="72"/>
      <c r="G53" s="171"/>
    </row>
    <row r="54" spans="1:7">
      <c r="B54" s="163"/>
      <c r="C54" s="72"/>
      <c r="D54" s="72"/>
      <c r="E54" s="72"/>
      <c r="F54" s="72"/>
      <c r="G54" s="171"/>
    </row>
    <row r="55" spans="1:7">
      <c r="B55" s="163"/>
      <c r="C55" s="72"/>
      <c r="D55" s="72"/>
      <c r="E55" s="72"/>
      <c r="F55" s="72"/>
      <c r="G55" s="171"/>
    </row>
    <row r="56" spans="1:7" s="73" customFormat="1">
      <c r="B56" s="164"/>
      <c r="C56" s="74"/>
      <c r="D56" s="74"/>
      <c r="E56" s="74"/>
      <c r="F56" s="74"/>
      <c r="G56" s="172"/>
    </row>
    <row r="57" spans="1:7" s="76" customFormat="1" ht="14.25" customHeight="1">
      <c r="A57" s="75"/>
      <c r="B57" s="165"/>
      <c r="C57" s="307" t="s">
        <v>762</v>
      </c>
      <c r="D57" s="308"/>
      <c r="E57" s="308"/>
      <c r="F57" s="308"/>
      <c r="G57" s="173"/>
    </row>
    <row r="58" spans="1:7" s="76" customFormat="1" ht="15" customHeight="1">
      <c r="A58" s="75"/>
      <c r="B58" s="165"/>
      <c r="C58" s="128"/>
      <c r="D58" s="299" t="s">
        <v>692</v>
      </c>
      <c r="E58" s="300"/>
      <c r="F58" s="123"/>
      <c r="G58" s="173"/>
    </row>
    <row r="59" spans="1:7" s="76" customFormat="1" ht="15" customHeight="1">
      <c r="A59" s="75"/>
      <c r="B59" s="165"/>
      <c r="C59" s="162"/>
      <c r="D59" s="299" t="s">
        <v>693</v>
      </c>
      <c r="E59" s="300"/>
      <c r="F59" s="123"/>
      <c r="G59" s="173"/>
    </row>
    <row r="60" spans="1:7" s="76" customFormat="1" ht="15" customHeight="1">
      <c r="A60" s="75"/>
      <c r="B60" s="165"/>
      <c r="C60" s="162"/>
      <c r="D60" s="299" t="s">
        <v>558</v>
      </c>
      <c r="E60" s="300"/>
      <c r="F60" s="124"/>
      <c r="G60" s="173"/>
    </row>
    <row r="61" spans="1:7" s="76" customFormat="1" ht="15" customHeight="1">
      <c r="A61" s="75"/>
      <c r="B61" s="165"/>
      <c r="C61" s="162"/>
      <c r="D61" s="299" t="s">
        <v>694</v>
      </c>
      <c r="E61" s="300"/>
      <c r="F61" s="125"/>
      <c r="G61" s="173"/>
    </row>
    <row r="62" spans="1:7" s="76" customFormat="1" ht="34.5" customHeight="1" thickBot="1">
      <c r="A62" s="75"/>
      <c r="B62" s="165"/>
      <c r="C62" s="162"/>
      <c r="D62" s="297" t="s">
        <v>695</v>
      </c>
      <c r="E62" s="298"/>
      <c r="F62" s="126"/>
      <c r="G62" s="173"/>
    </row>
    <row r="63" spans="1:7" s="76" customFormat="1">
      <c r="A63" s="75"/>
      <c r="B63" s="165"/>
      <c r="C63" s="77"/>
      <c r="D63" s="77"/>
      <c r="E63" s="77"/>
      <c r="F63" s="77"/>
      <c r="G63" s="173"/>
    </row>
    <row r="64" spans="1:7" s="76" customFormat="1" ht="14.25" customHeight="1">
      <c r="A64" s="75"/>
      <c r="B64" s="165"/>
      <c r="C64" s="307" t="s">
        <v>763</v>
      </c>
      <c r="D64" s="307"/>
      <c r="E64" s="307"/>
      <c r="F64" s="307"/>
      <c r="G64" s="173"/>
    </row>
    <row r="65" spans="1:7" s="76" customFormat="1" ht="15" customHeight="1">
      <c r="A65" s="75"/>
      <c r="B65" s="165"/>
      <c r="C65" s="128"/>
      <c r="D65" s="299" t="s">
        <v>692</v>
      </c>
      <c r="E65" s="300"/>
      <c r="F65" s="123"/>
      <c r="G65" s="173"/>
    </row>
    <row r="66" spans="1:7" s="76" customFormat="1" ht="15" customHeight="1">
      <c r="A66" s="75"/>
      <c r="B66" s="165"/>
      <c r="C66" s="162"/>
      <c r="D66" s="299" t="s">
        <v>693</v>
      </c>
      <c r="E66" s="300"/>
      <c r="F66" s="123"/>
      <c r="G66" s="173"/>
    </row>
    <row r="67" spans="1:7" s="76" customFormat="1" ht="15" customHeight="1">
      <c r="A67" s="75"/>
      <c r="B67" s="165"/>
      <c r="C67" s="162"/>
      <c r="D67" s="299" t="s">
        <v>558</v>
      </c>
      <c r="E67" s="300"/>
      <c r="F67" s="124"/>
      <c r="G67" s="173"/>
    </row>
    <row r="68" spans="1:7" s="76" customFormat="1" ht="15" customHeight="1">
      <c r="A68" s="75"/>
      <c r="B68" s="165"/>
      <c r="C68" s="162"/>
      <c r="D68" s="299" t="s">
        <v>694</v>
      </c>
      <c r="E68" s="300"/>
      <c r="F68" s="125"/>
      <c r="G68" s="173"/>
    </row>
    <row r="69" spans="1:7" s="76" customFormat="1" ht="33.75" customHeight="1" thickBot="1">
      <c r="A69" s="75"/>
      <c r="B69" s="165"/>
      <c r="C69" s="162"/>
      <c r="D69" s="297" t="s">
        <v>695</v>
      </c>
      <c r="E69" s="298"/>
      <c r="F69" s="126"/>
      <c r="G69" s="173"/>
    </row>
    <row r="70" spans="1:7" ht="41.25" customHeight="1" thickBot="1">
      <c r="B70" s="168"/>
      <c r="C70" s="169"/>
      <c r="D70" s="169"/>
      <c r="E70" s="169"/>
      <c r="F70" s="169"/>
      <c r="G70" s="174"/>
    </row>
  </sheetData>
  <sheetProtection password="FA9C" sheet="1" objects="1" scenarios="1" formatColumns="0" formatRows="0"/>
  <mergeCells count="14">
    <mergeCell ref="D69:E69"/>
    <mergeCell ref="D65:E65"/>
    <mergeCell ref="B4:G4"/>
    <mergeCell ref="D58:E58"/>
    <mergeCell ref="D59:E59"/>
    <mergeCell ref="D60:E60"/>
    <mergeCell ref="D61:E61"/>
    <mergeCell ref="D62:E62"/>
    <mergeCell ref="C7:E7"/>
    <mergeCell ref="C64:F64"/>
    <mergeCell ref="C57:F57"/>
    <mergeCell ref="D66:E66"/>
    <mergeCell ref="D67:E67"/>
    <mergeCell ref="D68:E68"/>
  </mergeCells>
  <phoneticPr fontId="17" type="noConversion"/>
  <pageMargins left="0.75" right="0.75" top="1" bottom="1" header="0.5" footer="0.5"/>
  <pageSetup paperSize="9" scale="64" orientation="portrait" r:id="rId1"/>
  <headerFooter alignWithMargins="0"/>
  <drawing r:id="rId2"/>
  <legacyDrawing r:id="rId3"/>
  <oleObjects>
    <oleObject progId="Word.Document.8" shapeId="39938" r:id="rId4"/>
    <oleObject progId="Word.Document.8" shapeId="39943" r:id="rId5"/>
  </oleObjects>
  <controls>
    <control shapeId="39939" r:id="rId6" name="cmdApplyContactChanges"/>
    <control shapeId="39937" r:id="rId7" name="cmdRegionChange"/>
  </control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1" enableFormatConditionsCalculation="0">
    <tabColor indexed="47"/>
  </sheetPr>
  <dimension ref="A1:CN85"/>
  <sheetViews>
    <sheetView showGridLines="0" workbookViewId="0"/>
  </sheetViews>
  <sheetFormatPr defaultRowHeight="11.25"/>
  <cols>
    <col min="1" max="1" width="9.140625" style="39"/>
    <col min="2" max="2" width="14.140625" style="37" customWidth="1"/>
    <col min="3" max="3" width="8.28515625" style="37" customWidth="1"/>
    <col min="4" max="4" width="19" style="37" bestFit="1" customWidth="1"/>
    <col min="5" max="7" width="12.28515625" style="37" bestFit="1" customWidth="1"/>
    <col min="8" max="8" width="68.28515625" style="48" customWidth="1"/>
    <col min="9" max="9" width="32.140625" style="37" customWidth="1"/>
    <col min="10" max="10" width="48.140625" style="37" customWidth="1"/>
    <col min="11" max="16384" width="9.140625" style="37"/>
  </cols>
  <sheetData>
    <row r="1" spans="1:92">
      <c r="A1" s="36" t="s">
        <v>701</v>
      </c>
      <c r="B1" s="36" t="s">
        <v>697</v>
      </c>
      <c r="C1" s="36" t="s">
        <v>698</v>
      </c>
      <c r="D1" s="38" t="s">
        <v>535</v>
      </c>
      <c r="E1" s="38" t="s">
        <v>553</v>
      </c>
      <c r="F1" s="38" t="s">
        <v>555</v>
      </c>
      <c r="G1" s="38" t="s">
        <v>554</v>
      </c>
      <c r="H1" s="38" t="s">
        <v>874</v>
      </c>
      <c r="I1" s="38" t="s">
        <v>767</v>
      </c>
      <c r="J1" s="38" t="s">
        <v>895</v>
      </c>
      <c r="CN1" s="61" t="s">
        <v>526</v>
      </c>
    </row>
    <row r="2" spans="1:92" ht="12.75">
      <c r="A2" s="39" t="s">
        <v>528</v>
      </c>
      <c r="B2" s="99" t="s">
        <v>699</v>
      </c>
      <c r="C2" s="41">
        <v>2006</v>
      </c>
      <c r="D2" s="100" t="s">
        <v>533</v>
      </c>
      <c r="E2" s="51" t="s">
        <v>536</v>
      </c>
      <c r="F2" s="51" t="s">
        <v>537</v>
      </c>
      <c r="G2" s="51" t="s">
        <v>537</v>
      </c>
      <c r="H2" s="89" t="s">
        <v>921</v>
      </c>
      <c r="I2" s="89" t="s">
        <v>930</v>
      </c>
      <c r="J2" s="37" t="s">
        <v>887</v>
      </c>
    </row>
    <row r="3" spans="1:92" ht="12.75">
      <c r="A3" s="39" t="s">
        <v>529</v>
      </c>
      <c r="B3" s="99" t="s">
        <v>898</v>
      </c>
      <c r="C3" s="37">
        <v>2007</v>
      </c>
      <c r="D3" s="100" t="s">
        <v>534</v>
      </c>
      <c r="E3" s="51" t="s">
        <v>538</v>
      </c>
      <c r="F3" s="51" t="s">
        <v>539</v>
      </c>
      <c r="G3" s="51" t="s">
        <v>539</v>
      </c>
      <c r="H3" s="89" t="s">
        <v>792</v>
      </c>
      <c r="I3" s="89" t="s">
        <v>917</v>
      </c>
      <c r="J3" s="37" t="s">
        <v>888</v>
      </c>
    </row>
    <row r="4" spans="1:92" ht="22.5">
      <c r="B4" s="99" t="s">
        <v>899</v>
      </c>
      <c r="C4" s="41">
        <v>2008</v>
      </c>
      <c r="E4" s="51" t="s">
        <v>735</v>
      </c>
      <c r="F4" s="51" t="s">
        <v>540</v>
      </c>
      <c r="G4" s="51" t="s">
        <v>540</v>
      </c>
      <c r="H4" s="89" t="s">
        <v>793</v>
      </c>
      <c r="I4" s="89" t="s">
        <v>931</v>
      </c>
      <c r="J4" s="37" t="s">
        <v>889</v>
      </c>
    </row>
    <row r="5" spans="1:92" ht="22.5">
      <c r="B5" s="99" t="s">
        <v>900</v>
      </c>
      <c r="C5" s="37">
        <v>2009</v>
      </c>
      <c r="E5" s="51" t="s">
        <v>541</v>
      </c>
      <c r="F5" s="51" t="s">
        <v>542</v>
      </c>
      <c r="G5" s="51" t="s">
        <v>542</v>
      </c>
      <c r="H5" s="89" t="s">
        <v>794</v>
      </c>
      <c r="I5" s="89" t="s">
        <v>932</v>
      </c>
      <c r="J5" s="37" t="s">
        <v>890</v>
      </c>
    </row>
    <row r="6" spans="1:92" ht="22.5">
      <c r="B6" s="99" t="s">
        <v>688</v>
      </c>
      <c r="C6" s="41">
        <v>2010</v>
      </c>
      <c r="E6" s="51" t="s">
        <v>736</v>
      </c>
      <c r="F6" s="51" t="s">
        <v>543</v>
      </c>
      <c r="G6" s="51" t="s">
        <v>543</v>
      </c>
      <c r="H6" s="89" t="s">
        <v>795</v>
      </c>
      <c r="I6" s="89" t="s">
        <v>933</v>
      </c>
      <c r="J6" s="37" t="s">
        <v>883</v>
      </c>
    </row>
    <row r="7" spans="1:92" ht="22.5">
      <c r="B7" s="40"/>
      <c r="C7" s="41">
        <v>2011</v>
      </c>
      <c r="E7" s="51" t="s">
        <v>737</v>
      </c>
      <c r="F7" s="51" t="s">
        <v>544</v>
      </c>
      <c r="G7" s="51" t="s">
        <v>544</v>
      </c>
      <c r="H7" s="89" t="s">
        <v>796</v>
      </c>
      <c r="I7" s="89" t="s">
        <v>934</v>
      </c>
      <c r="J7" s="37" t="s">
        <v>884</v>
      </c>
    </row>
    <row r="8" spans="1:92" ht="22.5">
      <c r="B8" s="40"/>
      <c r="C8" s="41">
        <v>2012</v>
      </c>
      <c r="E8" s="51" t="s">
        <v>738</v>
      </c>
      <c r="F8" s="51" t="s">
        <v>545</v>
      </c>
      <c r="G8" s="51" t="s">
        <v>545</v>
      </c>
      <c r="H8" s="89" t="s">
        <v>797</v>
      </c>
      <c r="I8" s="89" t="s">
        <v>935</v>
      </c>
      <c r="J8" s="37" t="s">
        <v>885</v>
      </c>
    </row>
    <row r="9" spans="1:92">
      <c r="B9" s="40"/>
      <c r="C9" s="41">
        <v>2013</v>
      </c>
      <c r="E9" s="51" t="s">
        <v>546</v>
      </c>
      <c r="F9" s="51" t="s">
        <v>547</v>
      </c>
      <c r="G9" s="51" t="s">
        <v>547</v>
      </c>
      <c r="H9" s="89" t="s">
        <v>798</v>
      </c>
      <c r="J9" s="37" t="s">
        <v>886</v>
      </c>
    </row>
    <row r="10" spans="1:92">
      <c r="B10" s="40"/>
      <c r="C10" s="41">
        <v>2014</v>
      </c>
      <c r="E10" s="51" t="s">
        <v>548</v>
      </c>
      <c r="F10" s="51" t="s">
        <v>549</v>
      </c>
      <c r="G10" s="51" t="s">
        <v>549</v>
      </c>
      <c r="H10" s="89" t="s">
        <v>799</v>
      </c>
      <c r="J10" s="37" t="s">
        <v>891</v>
      </c>
    </row>
    <row r="11" spans="1:92">
      <c r="B11" s="40"/>
      <c r="C11" s="41">
        <v>2015</v>
      </c>
      <c r="E11" s="51" t="s">
        <v>550</v>
      </c>
      <c r="F11" s="51">
        <v>10</v>
      </c>
      <c r="G11" s="51">
        <v>10</v>
      </c>
      <c r="H11" s="89" t="s">
        <v>800</v>
      </c>
      <c r="J11" s="37" t="s">
        <v>892</v>
      </c>
    </row>
    <row r="12" spans="1:92">
      <c r="B12" s="40"/>
      <c r="C12" s="41"/>
      <c r="E12" s="51" t="s">
        <v>551</v>
      </c>
      <c r="F12" s="51">
        <v>11</v>
      </c>
      <c r="G12" s="51">
        <v>11</v>
      </c>
      <c r="H12" s="89" t="s">
        <v>801</v>
      </c>
      <c r="J12" s="37" t="s">
        <v>893</v>
      </c>
    </row>
    <row r="13" spans="1:92">
      <c r="B13" s="40"/>
      <c r="C13" s="41"/>
      <c r="E13" s="51" t="s">
        <v>552</v>
      </c>
      <c r="F13" s="51">
        <v>12</v>
      </c>
      <c r="G13" s="51">
        <v>12</v>
      </c>
      <c r="H13" s="89" t="s">
        <v>802</v>
      </c>
      <c r="J13" s="37" t="s">
        <v>894</v>
      </c>
    </row>
    <row r="14" spans="1:92">
      <c r="B14" s="40"/>
      <c r="C14" s="41"/>
      <c r="E14" s="51"/>
      <c r="F14" s="51"/>
      <c r="G14" s="51">
        <v>13</v>
      </c>
      <c r="H14" s="89" t="s">
        <v>803</v>
      </c>
    </row>
    <row r="15" spans="1:92">
      <c r="B15" s="40"/>
      <c r="C15" s="41"/>
      <c r="E15" s="51"/>
      <c r="F15" s="51"/>
      <c r="G15" s="51">
        <v>14</v>
      </c>
      <c r="H15" s="89" t="s">
        <v>804</v>
      </c>
    </row>
    <row r="16" spans="1:92">
      <c r="B16" s="40"/>
      <c r="C16" s="41"/>
      <c r="E16" s="51"/>
      <c r="F16" s="51"/>
      <c r="G16" s="51">
        <v>15</v>
      </c>
      <c r="H16" s="89" t="s">
        <v>805</v>
      </c>
    </row>
    <row r="17" spans="1:8">
      <c r="E17" s="51"/>
      <c r="F17" s="51"/>
      <c r="G17" s="51">
        <v>16</v>
      </c>
      <c r="H17" s="89" t="s">
        <v>806</v>
      </c>
    </row>
    <row r="18" spans="1:8">
      <c r="E18" s="51"/>
      <c r="F18" s="51"/>
      <c r="G18" s="51">
        <v>17</v>
      </c>
      <c r="H18" s="89" t="s">
        <v>807</v>
      </c>
    </row>
    <row r="19" spans="1:8">
      <c r="E19" s="51"/>
      <c r="F19" s="51"/>
      <c r="G19" s="51">
        <v>18</v>
      </c>
      <c r="H19" s="89" t="s">
        <v>808</v>
      </c>
    </row>
    <row r="20" spans="1:8">
      <c r="E20" s="51"/>
      <c r="F20" s="51"/>
      <c r="G20" s="51">
        <v>19</v>
      </c>
      <c r="H20" s="89" t="s">
        <v>809</v>
      </c>
    </row>
    <row r="21" spans="1:8">
      <c r="E21" s="51"/>
      <c r="F21" s="51"/>
      <c r="G21" s="51">
        <v>20</v>
      </c>
      <c r="H21" s="89" t="s">
        <v>810</v>
      </c>
    </row>
    <row r="22" spans="1:8">
      <c r="E22" s="51"/>
      <c r="F22" s="51"/>
      <c r="G22" s="51">
        <v>21</v>
      </c>
      <c r="H22" s="89" t="s">
        <v>811</v>
      </c>
    </row>
    <row r="23" spans="1:8">
      <c r="E23" s="51"/>
      <c r="F23" s="51"/>
      <c r="G23" s="51">
        <v>22</v>
      </c>
      <c r="H23" s="89" t="s">
        <v>812</v>
      </c>
    </row>
    <row r="24" spans="1:8">
      <c r="A24" s="37"/>
      <c r="E24" s="51"/>
      <c r="F24" s="51"/>
      <c r="G24" s="51">
        <v>23</v>
      </c>
      <c r="H24" s="89" t="s">
        <v>813</v>
      </c>
    </row>
    <row r="25" spans="1:8">
      <c r="E25" s="51"/>
      <c r="F25" s="51"/>
      <c r="G25" s="51">
        <v>24</v>
      </c>
      <c r="H25" s="89" t="s">
        <v>814</v>
      </c>
    </row>
    <row r="26" spans="1:8">
      <c r="E26" s="51"/>
      <c r="F26" s="51"/>
      <c r="G26" s="51">
        <v>25</v>
      </c>
      <c r="H26" s="89" t="s">
        <v>815</v>
      </c>
    </row>
    <row r="27" spans="1:8">
      <c r="E27" s="51"/>
      <c r="F27" s="51"/>
      <c r="G27" s="51">
        <v>26</v>
      </c>
      <c r="H27" s="89" t="s">
        <v>816</v>
      </c>
    </row>
    <row r="28" spans="1:8">
      <c r="E28" s="51"/>
      <c r="F28" s="51"/>
      <c r="G28" s="51">
        <v>27</v>
      </c>
      <c r="H28" s="89" t="s">
        <v>817</v>
      </c>
    </row>
    <row r="29" spans="1:8">
      <c r="E29" s="51"/>
      <c r="F29" s="51"/>
      <c r="G29" s="51">
        <v>28</v>
      </c>
      <c r="H29" s="89" t="s">
        <v>818</v>
      </c>
    </row>
    <row r="30" spans="1:8">
      <c r="E30" s="51"/>
      <c r="F30" s="51"/>
      <c r="G30" s="51">
        <v>29</v>
      </c>
      <c r="H30" s="89" t="s">
        <v>819</v>
      </c>
    </row>
    <row r="31" spans="1:8">
      <c r="E31" s="51"/>
      <c r="F31" s="51"/>
      <c r="G31" s="51">
        <v>30</v>
      </c>
      <c r="H31" s="89" t="s">
        <v>820</v>
      </c>
    </row>
    <row r="32" spans="1:8">
      <c r="E32" s="51"/>
      <c r="F32" s="51"/>
      <c r="G32" s="51">
        <v>31</v>
      </c>
      <c r="H32" s="89" t="s">
        <v>821</v>
      </c>
    </row>
    <row r="33" spans="8:8">
      <c r="H33" s="89" t="s">
        <v>822</v>
      </c>
    </row>
    <row r="34" spans="8:8">
      <c r="H34" s="89" t="s">
        <v>823</v>
      </c>
    </row>
    <row r="35" spans="8:8">
      <c r="H35" s="89" t="s">
        <v>824</v>
      </c>
    </row>
    <row r="36" spans="8:8">
      <c r="H36" s="89" t="s">
        <v>825</v>
      </c>
    </row>
    <row r="37" spans="8:8">
      <c r="H37" s="89" t="s">
        <v>826</v>
      </c>
    </row>
    <row r="38" spans="8:8">
      <c r="H38" s="89" t="s">
        <v>827</v>
      </c>
    </row>
    <row r="39" spans="8:8">
      <c r="H39" s="89" t="s">
        <v>828</v>
      </c>
    </row>
    <row r="40" spans="8:8">
      <c r="H40" s="89" t="s">
        <v>829</v>
      </c>
    </row>
    <row r="41" spans="8:8">
      <c r="H41" s="89" t="s">
        <v>830</v>
      </c>
    </row>
    <row r="42" spans="8:8">
      <c r="H42" s="89" t="s">
        <v>831</v>
      </c>
    </row>
    <row r="43" spans="8:8">
      <c r="H43" s="89" t="s">
        <v>832</v>
      </c>
    </row>
    <row r="44" spans="8:8">
      <c r="H44" s="89" t="s">
        <v>833</v>
      </c>
    </row>
    <row r="45" spans="8:8">
      <c r="H45" s="89" t="s">
        <v>834</v>
      </c>
    </row>
    <row r="46" spans="8:8">
      <c r="H46" s="89" t="s">
        <v>835</v>
      </c>
    </row>
    <row r="47" spans="8:8">
      <c r="H47" s="89" t="s">
        <v>836</v>
      </c>
    </row>
    <row r="48" spans="8:8">
      <c r="H48" s="89" t="s">
        <v>837</v>
      </c>
    </row>
    <row r="49" spans="8:8">
      <c r="H49" s="89" t="s">
        <v>838</v>
      </c>
    </row>
    <row r="50" spans="8:8">
      <c r="H50" s="89" t="s">
        <v>839</v>
      </c>
    </row>
    <row r="51" spans="8:8">
      <c r="H51" s="89" t="s">
        <v>840</v>
      </c>
    </row>
    <row r="52" spans="8:8">
      <c r="H52" s="89" t="s">
        <v>841</v>
      </c>
    </row>
    <row r="53" spans="8:8">
      <c r="H53" s="89" t="s">
        <v>842</v>
      </c>
    </row>
    <row r="54" spans="8:8">
      <c r="H54" s="89" t="s">
        <v>843</v>
      </c>
    </row>
    <row r="55" spans="8:8">
      <c r="H55" s="89" t="s">
        <v>844</v>
      </c>
    </row>
    <row r="56" spans="8:8">
      <c r="H56" s="89" t="s">
        <v>845</v>
      </c>
    </row>
    <row r="57" spans="8:8">
      <c r="H57" s="89" t="s">
        <v>846</v>
      </c>
    </row>
    <row r="58" spans="8:8">
      <c r="H58" s="89" t="s">
        <v>847</v>
      </c>
    </row>
    <row r="59" spans="8:8">
      <c r="H59" s="89" t="s">
        <v>848</v>
      </c>
    </row>
    <row r="60" spans="8:8">
      <c r="H60" s="89" t="s">
        <v>849</v>
      </c>
    </row>
    <row r="61" spans="8:8">
      <c r="H61" s="89" t="s">
        <v>850</v>
      </c>
    </row>
    <row r="62" spans="8:8">
      <c r="H62" s="89" t="s">
        <v>851</v>
      </c>
    </row>
    <row r="63" spans="8:8">
      <c r="H63" s="89" t="s">
        <v>852</v>
      </c>
    </row>
    <row r="64" spans="8:8">
      <c r="H64" s="89" t="s">
        <v>853</v>
      </c>
    </row>
    <row r="65" spans="8:8">
      <c r="H65" s="89" t="s">
        <v>854</v>
      </c>
    </row>
    <row r="66" spans="8:8">
      <c r="H66" s="89" t="s">
        <v>855</v>
      </c>
    </row>
    <row r="67" spans="8:8">
      <c r="H67" s="89" t="s">
        <v>856</v>
      </c>
    </row>
    <row r="68" spans="8:8">
      <c r="H68" s="89" t="s">
        <v>857</v>
      </c>
    </row>
    <row r="69" spans="8:8">
      <c r="H69" s="89" t="s">
        <v>858</v>
      </c>
    </row>
    <row r="70" spans="8:8">
      <c r="H70" s="89" t="s">
        <v>859</v>
      </c>
    </row>
    <row r="71" spans="8:8">
      <c r="H71" s="89" t="s">
        <v>860</v>
      </c>
    </row>
    <row r="72" spans="8:8">
      <c r="H72" s="89" t="s">
        <v>861</v>
      </c>
    </row>
    <row r="73" spans="8:8">
      <c r="H73" s="89" t="s">
        <v>862</v>
      </c>
    </row>
    <row r="74" spans="8:8">
      <c r="H74" s="89" t="s">
        <v>863</v>
      </c>
    </row>
    <row r="75" spans="8:8">
      <c r="H75" s="89" t="s">
        <v>864</v>
      </c>
    </row>
    <row r="76" spans="8:8">
      <c r="H76" s="89" t="s">
        <v>865</v>
      </c>
    </row>
    <row r="77" spans="8:8">
      <c r="H77" s="89" t="s">
        <v>866</v>
      </c>
    </row>
    <row r="78" spans="8:8">
      <c r="H78" s="89" t="s">
        <v>867</v>
      </c>
    </row>
    <row r="79" spans="8:8">
      <c r="H79" s="89" t="s">
        <v>525</v>
      </c>
    </row>
    <row r="80" spans="8:8">
      <c r="H80" s="89" t="s">
        <v>868</v>
      </c>
    </row>
    <row r="81" spans="8:8">
      <c r="H81" s="89" t="s">
        <v>869</v>
      </c>
    </row>
    <row r="82" spans="8:8">
      <c r="H82" s="89" t="s">
        <v>870</v>
      </c>
    </row>
    <row r="83" spans="8:8">
      <c r="H83" s="89" t="s">
        <v>871</v>
      </c>
    </row>
    <row r="84" spans="8:8">
      <c r="H84" s="89" t="s">
        <v>872</v>
      </c>
    </row>
    <row r="85" spans="8:8">
      <c r="H85" s="89" t="s">
        <v>873</v>
      </c>
    </row>
  </sheetData>
  <sheetProtection formatColumns="0" formatRows="0"/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2">
    <tabColor indexed="47"/>
  </sheetPr>
  <dimension ref="A1:H4"/>
  <sheetViews>
    <sheetView showGridLines="0" workbookViewId="0"/>
  </sheetViews>
  <sheetFormatPr defaultRowHeight="11.25"/>
  <cols>
    <col min="1" max="16384" width="9.140625" style="49"/>
  </cols>
  <sheetData>
    <row r="1" spans="1:8">
      <c r="B1" s="49" t="s">
        <v>683</v>
      </c>
      <c r="C1" s="49" t="s">
        <v>684</v>
      </c>
      <c r="D1" s="49" t="s">
        <v>523</v>
      </c>
      <c r="E1" s="49" t="s">
        <v>685</v>
      </c>
      <c r="F1" s="49" t="s">
        <v>686</v>
      </c>
      <c r="G1" s="49" t="s">
        <v>687</v>
      </c>
      <c r="H1" s="49" t="s">
        <v>524</v>
      </c>
    </row>
    <row r="2" spans="1:8">
      <c r="A2" s="49">
        <v>26</v>
      </c>
      <c r="B2" s="49" t="s">
        <v>980</v>
      </c>
      <c r="C2" s="49" t="s">
        <v>1014</v>
      </c>
      <c r="D2" s="49" t="s">
        <v>1015</v>
      </c>
      <c r="E2" s="49" t="s">
        <v>1033</v>
      </c>
      <c r="F2" s="49" t="s">
        <v>1034</v>
      </c>
      <c r="G2" s="49" t="s">
        <v>1018</v>
      </c>
      <c r="H2" s="49" t="s">
        <v>932</v>
      </c>
    </row>
    <row r="3" spans="1:8">
      <c r="A3" s="49">
        <v>40</v>
      </c>
      <c r="B3" s="49" t="s">
        <v>980</v>
      </c>
      <c r="C3" s="49" t="s">
        <v>1058</v>
      </c>
      <c r="D3" s="49" t="s">
        <v>1059</v>
      </c>
      <c r="E3" s="49" t="s">
        <v>1066</v>
      </c>
      <c r="F3" s="49" t="s">
        <v>1067</v>
      </c>
      <c r="G3" s="49" t="s">
        <v>1063</v>
      </c>
      <c r="H3" s="49" t="s">
        <v>932</v>
      </c>
    </row>
    <row r="4" spans="1:8">
      <c r="A4" s="49">
        <v>70</v>
      </c>
      <c r="B4" s="49" t="s">
        <v>1168</v>
      </c>
      <c r="C4" s="49" t="s">
        <v>1168</v>
      </c>
      <c r="D4" s="49" t="s">
        <v>1169</v>
      </c>
      <c r="E4" s="49" t="s">
        <v>1170</v>
      </c>
      <c r="F4" s="49" t="s">
        <v>1171</v>
      </c>
      <c r="G4" s="49" t="s">
        <v>1172</v>
      </c>
      <c r="H4" s="49" t="s">
        <v>932</v>
      </c>
    </row>
  </sheetData>
  <sheetProtection formatColumns="0" formatRows="0"/>
  <phoneticPr fontId="1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03">
    <tabColor indexed="47"/>
  </sheetPr>
  <dimension ref="A1:H195"/>
  <sheetViews>
    <sheetView showGridLines="0" workbookViewId="0"/>
  </sheetViews>
  <sheetFormatPr defaultRowHeight="11.25"/>
  <cols>
    <col min="1" max="4" width="9.140625" style="48"/>
    <col min="5" max="5" width="18.28515625" style="48" bestFit="1" customWidth="1"/>
    <col min="6" max="16384" width="9.140625" style="48"/>
  </cols>
  <sheetData>
    <row r="1" spans="1:8">
      <c r="B1" s="48" t="s">
        <v>683</v>
      </c>
      <c r="C1" s="48" t="s">
        <v>684</v>
      </c>
      <c r="D1" s="48" t="s">
        <v>523</v>
      </c>
      <c r="E1" s="48" t="s">
        <v>685</v>
      </c>
      <c r="F1" s="48" t="s">
        <v>686</v>
      </c>
      <c r="G1" s="48" t="s">
        <v>687</v>
      </c>
      <c r="H1" s="48" t="s">
        <v>524</v>
      </c>
    </row>
    <row r="2" spans="1:8">
      <c r="A2" s="48">
        <v>1</v>
      </c>
      <c r="B2" s="48" t="s">
        <v>948</v>
      </c>
      <c r="C2" s="48" t="s">
        <v>948</v>
      </c>
      <c r="D2" s="48" t="s">
        <v>949</v>
      </c>
      <c r="E2" s="48" t="s">
        <v>190</v>
      </c>
      <c r="F2" s="48" t="s">
        <v>191</v>
      </c>
      <c r="G2" s="48" t="s">
        <v>953</v>
      </c>
      <c r="H2" s="48" t="s">
        <v>932</v>
      </c>
    </row>
    <row r="3" spans="1:8">
      <c r="A3" s="48">
        <v>2</v>
      </c>
      <c r="B3" s="48" t="s">
        <v>948</v>
      </c>
      <c r="C3" s="48" t="s">
        <v>950</v>
      </c>
      <c r="D3" s="48" t="s">
        <v>951</v>
      </c>
      <c r="E3" s="48" t="s">
        <v>192</v>
      </c>
      <c r="F3" s="48" t="s">
        <v>954</v>
      </c>
      <c r="G3" s="48" t="s">
        <v>953</v>
      </c>
      <c r="H3" s="48" t="s">
        <v>932</v>
      </c>
    </row>
    <row r="4" spans="1:8">
      <c r="A4" s="48">
        <v>3</v>
      </c>
      <c r="B4" s="48" t="s">
        <v>948</v>
      </c>
      <c r="C4" s="48" t="s">
        <v>950</v>
      </c>
      <c r="D4" s="48" t="s">
        <v>951</v>
      </c>
      <c r="E4" s="48" t="s">
        <v>193</v>
      </c>
      <c r="F4" s="48" t="s">
        <v>952</v>
      </c>
      <c r="G4" s="48" t="s">
        <v>953</v>
      </c>
      <c r="H4" s="48" t="s">
        <v>932</v>
      </c>
    </row>
    <row r="5" spans="1:8">
      <c r="A5" s="48">
        <v>4</v>
      </c>
      <c r="B5" s="48" t="s">
        <v>948</v>
      </c>
      <c r="C5" s="48" t="s">
        <v>950</v>
      </c>
      <c r="D5" s="48" t="s">
        <v>951</v>
      </c>
      <c r="E5" s="48" t="s">
        <v>190</v>
      </c>
      <c r="F5" s="48" t="s">
        <v>191</v>
      </c>
      <c r="G5" s="48" t="s">
        <v>953</v>
      </c>
      <c r="H5" s="48" t="s">
        <v>932</v>
      </c>
    </row>
    <row r="6" spans="1:8">
      <c r="A6" s="48">
        <v>5</v>
      </c>
      <c r="B6" s="48" t="s">
        <v>948</v>
      </c>
      <c r="C6" s="48" t="s">
        <v>950</v>
      </c>
      <c r="D6" s="48" t="s">
        <v>951</v>
      </c>
      <c r="E6" s="48" t="s">
        <v>194</v>
      </c>
      <c r="F6" s="48" t="s">
        <v>195</v>
      </c>
      <c r="G6" s="48" t="s">
        <v>953</v>
      </c>
      <c r="H6" s="48" t="s">
        <v>932</v>
      </c>
    </row>
    <row r="7" spans="1:8">
      <c r="A7" s="48">
        <v>6</v>
      </c>
      <c r="B7" s="48" t="s">
        <v>948</v>
      </c>
      <c r="C7" s="48" t="s">
        <v>1206</v>
      </c>
      <c r="D7" s="48" t="s">
        <v>1207</v>
      </c>
      <c r="E7" s="48" t="s">
        <v>190</v>
      </c>
      <c r="F7" s="48" t="s">
        <v>191</v>
      </c>
      <c r="G7" s="48" t="s">
        <v>953</v>
      </c>
      <c r="H7" s="48" t="s">
        <v>932</v>
      </c>
    </row>
    <row r="8" spans="1:8">
      <c r="A8" s="48">
        <v>7</v>
      </c>
      <c r="B8" s="48" t="s">
        <v>948</v>
      </c>
      <c r="C8" s="48" t="s">
        <v>1208</v>
      </c>
      <c r="D8" s="48" t="s">
        <v>1209</v>
      </c>
      <c r="E8" s="48" t="s">
        <v>190</v>
      </c>
      <c r="F8" s="48" t="s">
        <v>191</v>
      </c>
      <c r="G8" s="48" t="s">
        <v>953</v>
      </c>
      <c r="H8" s="48" t="s">
        <v>932</v>
      </c>
    </row>
    <row r="9" spans="1:8">
      <c r="A9" s="48">
        <v>8</v>
      </c>
      <c r="B9" s="48" t="s">
        <v>948</v>
      </c>
      <c r="C9" s="48" t="s">
        <v>1210</v>
      </c>
      <c r="D9" s="48" t="s">
        <v>1211</v>
      </c>
      <c r="E9" s="48" t="s">
        <v>190</v>
      </c>
      <c r="F9" s="48" t="s">
        <v>191</v>
      </c>
      <c r="G9" s="48" t="s">
        <v>953</v>
      </c>
      <c r="H9" s="48" t="s">
        <v>932</v>
      </c>
    </row>
    <row r="10" spans="1:8">
      <c r="A10" s="48">
        <v>9</v>
      </c>
      <c r="B10" s="48" t="s">
        <v>948</v>
      </c>
      <c r="C10" s="48" t="s">
        <v>1212</v>
      </c>
      <c r="D10" s="48" t="s">
        <v>1213</v>
      </c>
      <c r="E10" s="48" t="s">
        <v>190</v>
      </c>
      <c r="F10" s="48" t="s">
        <v>191</v>
      </c>
      <c r="G10" s="48" t="s">
        <v>953</v>
      </c>
      <c r="H10" s="48" t="s">
        <v>932</v>
      </c>
    </row>
    <row r="11" spans="1:8">
      <c r="A11" s="48">
        <v>10</v>
      </c>
      <c r="B11" s="48" t="s">
        <v>948</v>
      </c>
      <c r="C11" s="48" t="s">
        <v>1214</v>
      </c>
      <c r="D11" s="48" t="s">
        <v>1215</v>
      </c>
      <c r="E11" s="48" t="s">
        <v>190</v>
      </c>
      <c r="F11" s="48" t="s">
        <v>191</v>
      </c>
      <c r="G11" s="48" t="s">
        <v>953</v>
      </c>
      <c r="H11" s="48" t="s">
        <v>932</v>
      </c>
    </row>
    <row r="12" spans="1:8">
      <c r="A12" s="48">
        <v>11</v>
      </c>
      <c r="B12" s="48" t="s">
        <v>948</v>
      </c>
      <c r="C12" s="48" t="s">
        <v>1216</v>
      </c>
      <c r="D12" s="48" t="s">
        <v>1217</v>
      </c>
      <c r="E12" s="48" t="s">
        <v>190</v>
      </c>
      <c r="F12" s="48" t="s">
        <v>191</v>
      </c>
      <c r="G12" s="48" t="s">
        <v>953</v>
      </c>
      <c r="H12" s="48" t="s">
        <v>932</v>
      </c>
    </row>
    <row r="13" spans="1:8">
      <c r="A13" s="48">
        <v>12</v>
      </c>
      <c r="B13" s="48" t="s">
        <v>948</v>
      </c>
      <c r="C13" s="48" t="s">
        <v>1218</v>
      </c>
      <c r="D13" s="48" t="s">
        <v>1219</v>
      </c>
      <c r="E13" s="48" t="s">
        <v>190</v>
      </c>
      <c r="F13" s="48" t="s">
        <v>191</v>
      </c>
      <c r="G13" s="48" t="s">
        <v>953</v>
      </c>
      <c r="H13" s="48" t="s">
        <v>932</v>
      </c>
    </row>
    <row r="14" spans="1:8">
      <c r="A14" s="48">
        <v>13</v>
      </c>
      <c r="B14" s="48" t="s">
        <v>955</v>
      </c>
      <c r="C14" s="48" t="s">
        <v>1220</v>
      </c>
      <c r="D14" s="48" t="s">
        <v>1221</v>
      </c>
      <c r="E14" s="48" t="s">
        <v>1021</v>
      </c>
      <c r="F14" s="48" t="s">
        <v>1022</v>
      </c>
      <c r="G14" s="48" t="s">
        <v>1023</v>
      </c>
      <c r="H14" s="48" t="s">
        <v>932</v>
      </c>
    </row>
    <row r="15" spans="1:8">
      <c r="A15" s="48">
        <v>14</v>
      </c>
      <c r="B15" s="48" t="s">
        <v>955</v>
      </c>
      <c r="C15" s="48" t="s">
        <v>1226</v>
      </c>
      <c r="D15" s="48" t="s">
        <v>1227</v>
      </c>
      <c r="E15" s="48" t="s">
        <v>1021</v>
      </c>
      <c r="F15" s="48" t="s">
        <v>1022</v>
      </c>
      <c r="G15" s="48" t="s">
        <v>1023</v>
      </c>
      <c r="H15" s="48" t="s">
        <v>932</v>
      </c>
    </row>
    <row r="16" spans="1:8">
      <c r="A16" s="48">
        <v>15</v>
      </c>
      <c r="B16" s="48" t="s">
        <v>955</v>
      </c>
      <c r="C16" s="48" t="s">
        <v>1228</v>
      </c>
      <c r="D16" s="48" t="s">
        <v>1229</v>
      </c>
      <c r="E16" s="48" t="s">
        <v>1021</v>
      </c>
      <c r="F16" s="48" t="s">
        <v>1022</v>
      </c>
      <c r="G16" s="48" t="s">
        <v>1023</v>
      </c>
      <c r="H16" s="48" t="s">
        <v>932</v>
      </c>
    </row>
    <row r="17" spans="1:8">
      <c r="A17" s="48">
        <v>16</v>
      </c>
      <c r="B17" s="48" t="s">
        <v>955</v>
      </c>
      <c r="C17" s="48" t="s">
        <v>957</v>
      </c>
      <c r="D17" s="48" t="s">
        <v>958</v>
      </c>
      <c r="E17" s="48" t="s">
        <v>1021</v>
      </c>
      <c r="F17" s="48" t="s">
        <v>1022</v>
      </c>
      <c r="G17" s="48" t="s">
        <v>1023</v>
      </c>
      <c r="H17" s="48" t="s">
        <v>932</v>
      </c>
    </row>
    <row r="18" spans="1:8">
      <c r="A18" s="48">
        <v>17</v>
      </c>
      <c r="B18" s="48" t="s">
        <v>955</v>
      </c>
      <c r="C18" s="48" t="s">
        <v>957</v>
      </c>
      <c r="D18" s="48" t="s">
        <v>958</v>
      </c>
      <c r="E18" s="48" t="s">
        <v>959</v>
      </c>
      <c r="F18" s="48" t="s">
        <v>960</v>
      </c>
      <c r="G18" s="48" t="s">
        <v>961</v>
      </c>
      <c r="H18" s="48" t="s">
        <v>932</v>
      </c>
    </row>
    <row r="19" spans="1:8">
      <c r="A19" s="48">
        <v>18</v>
      </c>
      <c r="B19" s="48" t="s">
        <v>962</v>
      </c>
      <c r="C19" s="48" t="s">
        <v>964</v>
      </c>
      <c r="D19" s="48" t="s">
        <v>965</v>
      </c>
      <c r="E19" s="48" t="s">
        <v>966</v>
      </c>
      <c r="F19" s="48" t="s">
        <v>967</v>
      </c>
      <c r="G19" s="48" t="s">
        <v>968</v>
      </c>
      <c r="H19" s="48" t="s">
        <v>932</v>
      </c>
    </row>
    <row r="20" spans="1:8">
      <c r="A20" s="48">
        <v>19</v>
      </c>
      <c r="B20" s="48" t="s">
        <v>962</v>
      </c>
      <c r="C20" s="48" t="s">
        <v>964</v>
      </c>
      <c r="D20" s="48" t="s">
        <v>965</v>
      </c>
      <c r="E20" s="48" t="s">
        <v>196</v>
      </c>
      <c r="F20" s="48" t="s">
        <v>1153</v>
      </c>
      <c r="G20" s="48" t="s">
        <v>197</v>
      </c>
      <c r="H20" s="48" t="s">
        <v>932</v>
      </c>
    </row>
    <row r="21" spans="1:8">
      <c r="A21" s="48">
        <v>20</v>
      </c>
      <c r="B21" s="48" t="s">
        <v>969</v>
      </c>
      <c r="C21" s="48" t="s">
        <v>971</v>
      </c>
      <c r="D21" s="48" t="s">
        <v>972</v>
      </c>
      <c r="E21" s="48" t="s">
        <v>198</v>
      </c>
      <c r="F21" s="48" t="s">
        <v>973</v>
      </c>
      <c r="G21" s="48" t="s">
        <v>974</v>
      </c>
      <c r="H21" s="48" t="s">
        <v>932</v>
      </c>
    </row>
    <row r="22" spans="1:8">
      <c r="A22" s="48">
        <v>21</v>
      </c>
      <c r="B22" s="48" t="s">
        <v>1274</v>
      </c>
      <c r="C22" s="48" t="s">
        <v>1282</v>
      </c>
      <c r="D22" s="48" t="s">
        <v>1283</v>
      </c>
      <c r="E22" s="48" t="s">
        <v>1021</v>
      </c>
      <c r="F22" s="48" t="s">
        <v>1022</v>
      </c>
      <c r="G22" s="48" t="s">
        <v>1023</v>
      </c>
      <c r="H22" s="48" t="s">
        <v>932</v>
      </c>
    </row>
    <row r="23" spans="1:8">
      <c r="A23" s="48">
        <v>22</v>
      </c>
      <c r="B23" s="48" t="s">
        <v>1274</v>
      </c>
      <c r="C23" s="48" t="s">
        <v>1284</v>
      </c>
      <c r="D23" s="48" t="s">
        <v>1285</v>
      </c>
      <c r="E23" s="48" t="s">
        <v>1021</v>
      </c>
      <c r="F23" s="48" t="s">
        <v>1022</v>
      </c>
      <c r="G23" s="48" t="s">
        <v>1023</v>
      </c>
      <c r="H23" s="48" t="s">
        <v>932</v>
      </c>
    </row>
    <row r="24" spans="1:8">
      <c r="A24" s="48">
        <v>23</v>
      </c>
      <c r="B24" s="48" t="s">
        <v>1274</v>
      </c>
      <c r="C24" s="48" t="s">
        <v>1286</v>
      </c>
      <c r="D24" s="48" t="s">
        <v>1287</v>
      </c>
      <c r="E24" s="48" t="s">
        <v>1021</v>
      </c>
      <c r="F24" s="48" t="s">
        <v>1022</v>
      </c>
      <c r="G24" s="48" t="s">
        <v>1023</v>
      </c>
      <c r="H24" s="48" t="s">
        <v>932</v>
      </c>
    </row>
    <row r="25" spans="1:8">
      <c r="A25" s="48">
        <v>24</v>
      </c>
      <c r="B25" s="48" t="s">
        <v>1274</v>
      </c>
      <c r="C25" s="48" t="s">
        <v>1290</v>
      </c>
      <c r="D25" s="48" t="s">
        <v>1291</v>
      </c>
      <c r="E25" s="48" t="s">
        <v>1021</v>
      </c>
      <c r="F25" s="48" t="s">
        <v>1022</v>
      </c>
      <c r="G25" s="48" t="s">
        <v>1023</v>
      </c>
      <c r="H25" s="48" t="s">
        <v>932</v>
      </c>
    </row>
    <row r="26" spans="1:8">
      <c r="A26" s="48">
        <v>25</v>
      </c>
      <c r="B26" s="48" t="s">
        <v>975</v>
      </c>
      <c r="C26" s="48" t="s">
        <v>1308</v>
      </c>
      <c r="D26" s="48" t="s">
        <v>1309</v>
      </c>
      <c r="E26" s="48" t="s">
        <v>1021</v>
      </c>
      <c r="F26" s="48" t="s">
        <v>1022</v>
      </c>
      <c r="G26" s="48" t="s">
        <v>1023</v>
      </c>
      <c r="H26" s="48" t="s">
        <v>932</v>
      </c>
    </row>
    <row r="27" spans="1:8">
      <c r="A27" s="48">
        <v>26</v>
      </c>
      <c r="B27" s="48" t="s">
        <v>975</v>
      </c>
      <c r="C27" s="48" t="s">
        <v>1310</v>
      </c>
      <c r="D27" s="48" t="s">
        <v>1311</v>
      </c>
      <c r="E27" s="48" t="s">
        <v>1021</v>
      </c>
      <c r="F27" s="48" t="s">
        <v>1022</v>
      </c>
      <c r="G27" s="48" t="s">
        <v>1023</v>
      </c>
      <c r="H27" s="48" t="s">
        <v>932</v>
      </c>
    </row>
    <row r="28" spans="1:8">
      <c r="A28" s="48">
        <v>27</v>
      </c>
      <c r="B28" s="48" t="s">
        <v>975</v>
      </c>
      <c r="C28" s="48" t="s">
        <v>1314</v>
      </c>
      <c r="D28" s="48" t="s">
        <v>1315</v>
      </c>
      <c r="E28" s="48" t="s">
        <v>1021</v>
      </c>
      <c r="F28" s="48" t="s">
        <v>1022</v>
      </c>
      <c r="G28" s="48" t="s">
        <v>1023</v>
      </c>
      <c r="H28" s="48" t="s">
        <v>932</v>
      </c>
    </row>
    <row r="29" spans="1:8">
      <c r="A29" s="48">
        <v>28</v>
      </c>
      <c r="B29" s="48" t="s">
        <v>975</v>
      </c>
      <c r="C29" s="48" t="s">
        <v>1316</v>
      </c>
      <c r="D29" s="48" t="s">
        <v>1317</v>
      </c>
      <c r="E29" s="48" t="s">
        <v>1021</v>
      </c>
      <c r="F29" s="48" t="s">
        <v>1022</v>
      </c>
      <c r="G29" s="48" t="s">
        <v>1023</v>
      </c>
      <c r="H29" s="48" t="s">
        <v>932</v>
      </c>
    </row>
    <row r="30" spans="1:8">
      <c r="A30" s="48">
        <v>29</v>
      </c>
      <c r="B30" s="48" t="s">
        <v>975</v>
      </c>
      <c r="C30" s="48" t="s">
        <v>1320</v>
      </c>
      <c r="D30" s="48" t="s">
        <v>1321</v>
      </c>
      <c r="E30" s="48" t="s">
        <v>1021</v>
      </c>
      <c r="F30" s="48" t="s">
        <v>1022</v>
      </c>
      <c r="G30" s="48" t="s">
        <v>1023</v>
      </c>
      <c r="H30" s="48" t="s">
        <v>932</v>
      </c>
    </row>
    <row r="31" spans="1:8">
      <c r="A31" s="48">
        <v>30</v>
      </c>
      <c r="B31" s="48" t="s">
        <v>975</v>
      </c>
      <c r="C31" s="48" t="s">
        <v>1324</v>
      </c>
      <c r="D31" s="48" t="s">
        <v>1325</v>
      </c>
      <c r="E31" s="48" t="s">
        <v>1021</v>
      </c>
      <c r="F31" s="48" t="s">
        <v>1022</v>
      </c>
      <c r="G31" s="48" t="s">
        <v>1023</v>
      </c>
      <c r="H31" s="48" t="s">
        <v>932</v>
      </c>
    </row>
    <row r="32" spans="1:8">
      <c r="A32" s="48">
        <v>31</v>
      </c>
      <c r="B32" s="48" t="s">
        <v>975</v>
      </c>
      <c r="C32" s="48" t="s">
        <v>1326</v>
      </c>
      <c r="D32" s="48" t="s">
        <v>1327</v>
      </c>
      <c r="E32" s="48" t="s">
        <v>1021</v>
      </c>
      <c r="F32" s="48" t="s">
        <v>1022</v>
      </c>
      <c r="G32" s="48" t="s">
        <v>1023</v>
      </c>
      <c r="H32" s="48" t="s">
        <v>932</v>
      </c>
    </row>
    <row r="33" spans="1:8">
      <c r="A33" s="48">
        <v>32</v>
      </c>
      <c r="B33" s="48" t="s">
        <v>1089</v>
      </c>
      <c r="C33" s="48" t="s">
        <v>1278</v>
      </c>
      <c r="D33" s="48" t="s">
        <v>1330</v>
      </c>
      <c r="E33" s="48" t="s">
        <v>1021</v>
      </c>
      <c r="F33" s="48" t="s">
        <v>1022</v>
      </c>
      <c r="G33" s="48" t="s">
        <v>1023</v>
      </c>
      <c r="H33" s="48" t="s">
        <v>932</v>
      </c>
    </row>
    <row r="34" spans="1:8">
      <c r="A34" s="48">
        <v>33</v>
      </c>
      <c r="B34" s="48" t="s">
        <v>1089</v>
      </c>
      <c r="C34" s="48" t="s">
        <v>1278</v>
      </c>
      <c r="D34" s="48" t="s">
        <v>1330</v>
      </c>
      <c r="E34" s="48" t="s">
        <v>1028</v>
      </c>
      <c r="F34" s="48" t="s">
        <v>1029</v>
      </c>
      <c r="G34" s="48" t="s">
        <v>1023</v>
      </c>
      <c r="H34" s="48" t="s">
        <v>932</v>
      </c>
    </row>
    <row r="35" spans="1:8">
      <c r="A35" s="48">
        <v>34</v>
      </c>
      <c r="B35" s="48" t="s">
        <v>1089</v>
      </c>
      <c r="C35" s="48" t="s">
        <v>1091</v>
      </c>
      <c r="D35" s="48" t="s">
        <v>1092</v>
      </c>
      <c r="E35" s="48" t="s">
        <v>199</v>
      </c>
      <c r="F35" s="48" t="s">
        <v>200</v>
      </c>
      <c r="G35" s="48" t="s">
        <v>201</v>
      </c>
      <c r="H35" s="48" t="s">
        <v>933</v>
      </c>
    </row>
    <row r="36" spans="1:8">
      <c r="A36" s="48">
        <v>35</v>
      </c>
      <c r="B36" s="48" t="s">
        <v>1089</v>
      </c>
      <c r="C36" s="48" t="s">
        <v>1091</v>
      </c>
      <c r="D36" s="48" t="s">
        <v>1092</v>
      </c>
      <c r="E36" s="48" t="s">
        <v>1028</v>
      </c>
      <c r="F36" s="48" t="s">
        <v>1029</v>
      </c>
      <c r="G36" s="48" t="s">
        <v>1023</v>
      </c>
      <c r="H36" s="48" t="s">
        <v>932</v>
      </c>
    </row>
    <row r="37" spans="1:8">
      <c r="A37" s="48">
        <v>36</v>
      </c>
      <c r="B37" s="48" t="s">
        <v>1089</v>
      </c>
      <c r="C37" s="48" t="s">
        <v>1091</v>
      </c>
      <c r="D37" s="48" t="s">
        <v>1092</v>
      </c>
      <c r="E37" s="48" t="s">
        <v>1093</v>
      </c>
      <c r="F37" s="48" t="s">
        <v>1094</v>
      </c>
      <c r="G37" s="48" t="s">
        <v>1095</v>
      </c>
      <c r="H37" s="48" t="s">
        <v>932</v>
      </c>
    </row>
    <row r="38" spans="1:8">
      <c r="A38" s="48">
        <v>37</v>
      </c>
      <c r="B38" s="48" t="s">
        <v>1089</v>
      </c>
      <c r="C38" s="48" t="s">
        <v>1335</v>
      </c>
      <c r="D38" s="48" t="s">
        <v>1336</v>
      </c>
      <c r="E38" s="48" t="s">
        <v>1021</v>
      </c>
      <c r="F38" s="48" t="s">
        <v>1022</v>
      </c>
      <c r="G38" s="48" t="s">
        <v>1023</v>
      </c>
      <c r="H38" s="48" t="s">
        <v>932</v>
      </c>
    </row>
    <row r="39" spans="1:8">
      <c r="A39" s="48">
        <v>38</v>
      </c>
      <c r="B39" s="48" t="s">
        <v>1089</v>
      </c>
      <c r="C39" s="48" t="s">
        <v>1337</v>
      </c>
      <c r="D39" s="48" t="s">
        <v>1338</v>
      </c>
      <c r="E39" s="48" t="s">
        <v>1028</v>
      </c>
      <c r="F39" s="48" t="s">
        <v>1029</v>
      </c>
      <c r="G39" s="48" t="s">
        <v>1023</v>
      </c>
      <c r="H39" s="48" t="s">
        <v>932</v>
      </c>
    </row>
    <row r="40" spans="1:8">
      <c r="A40" s="48">
        <v>39</v>
      </c>
      <c r="B40" s="48" t="s">
        <v>1089</v>
      </c>
      <c r="C40" s="48" t="s">
        <v>1349</v>
      </c>
      <c r="D40" s="48" t="s">
        <v>1350</v>
      </c>
      <c r="E40" s="48" t="s">
        <v>1021</v>
      </c>
      <c r="F40" s="48" t="s">
        <v>1022</v>
      </c>
      <c r="G40" s="48" t="s">
        <v>1023</v>
      </c>
      <c r="H40" s="48" t="s">
        <v>932</v>
      </c>
    </row>
    <row r="41" spans="1:8">
      <c r="A41" s="48">
        <v>40</v>
      </c>
      <c r="B41" s="48" t="s">
        <v>1089</v>
      </c>
      <c r="C41" s="48" t="s">
        <v>1351</v>
      </c>
      <c r="D41" s="48" t="s">
        <v>0</v>
      </c>
      <c r="E41" s="48" t="s">
        <v>1021</v>
      </c>
      <c r="F41" s="48" t="s">
        <v>1022</v>
      </c>
      <c r="G41" s="48" t="s">
        <v>1023</v>
      </c>
      <c r="H41" s="48" t="s">
        <v>932</v>
      </c>
    </row>
    <row r="42" spans="1:8">
      <c r="A42" s="48">
        <v>41</v>
      </c>
      <c r="B42" s="48" t="s">
        <v>1089</v>
      </c>
      <c r="C42" s="48" t="s">
        <v>1</v>
      </c>
      <c r="D42" s="48" t="s">
        <v>2</v>
      </c>
      <c r="E42" s="48" t="s">
        <v>1028</v>
      </c>
      <c r="F42" s="48" t="s">
        <v>1029</v>
      </c>
      <c r="G42" s="48" t="s">
        <v>1023</v>
      </c>
      <c r="H42" s="48" t="s">
        <v>932</v>
      </c>
    </row>
    <row r="43" spans="1:8">
      <c r="A43" s="48">
        <v>42</v>
      </c>
      <c r="B43" s="48" t="s">
        <v>1306</v>
      </c>
      <c r="C43" s="48" t="s">
        <v>1306</v>
      </c>
      <c r="D43" s="48" t="s">
        <v>1307</v>
      </c>
      <c r="E43" s="48" t="s">
        <v>1021</v>
      </c>
      <c r="F43" s="48" t="s">
        <v>1022</v>
      </c>
      <c r="G43" s="48" t="s">
        <v>1023</v>
      </c>
      <c r="H43" s="48" t="s">
        <v>932</v>
      </c>
    </row>
    <row r="44" spans="1:8">
      <c r="A44" s="48">
        <v>43</v>
      </c>
      <c r="B44" s="48" t="s">
        <v>1306</v>
      </c>
      <c r="C44" s="48" t="s">
        <v>1306</v>
      </c>
      <c r="D44" s="48" t="s">
        <v>1307</v>
      </c>
      <c r="E44" s="48" t="s">
        <v>199</v>
      </c>
      <c r="F44" s="48" t="s">
        <v>200</v>
      </c>
      <c r="G44" s="48" t="s">
        <v>201</v>
      </c>
      <c r="H44" s="48" t="s">
        <v>933</v>
      </c>
    </row>
    <row r="45" spans="1:8">
      <c r="A45" s="48">
        <v>44</v>
      </c>
      <c r="B45" s="48" t="s">
        <v>1306</v>
      </c>
      <c r="C45" s="48" t="s">
        <v>1306</v>
      </c>
      <c r="D45" s="48" t="s">
        <v>1307</v>
      </c>
      <c r="E45" s="48" t="s">
        <v>1028</v>
      </c>
      <c r="F45" s="48" t="s">
        <v>1029</v>
      </c>
      <c r="G45" s="48" t="s">
        <v>1023</v>
      </c>
      <c r="H45" s="48" t="s">
        <v>932</v>
      </c>
    </row>
    <row r="46" spans="1:8">
      <c r="A46" s="48">
        <v>45</v>
      </c>
      <c r="B46" s="48" t="s">
        <v>1306</v>
      </c>
      <c r="C46" s="48" t="s">
        <v>1306</v>
      </c>
      <c r="D46" s="48" t="s">
        <v>1307</v>
      </c>
      <c r="E46" s="48" t="s">
        <v>196</v>
      </c>
      <c r="F46" s="48" t="s">
        <v>1153</v>
      </c>
      <c r="G46" s="48" t="s">
        <v>197</v>
      </c>
      <c r="H46" s="48" t="s">
        <v>932</v>
      </c>
    </row>
    <row r="47" spans="1:8">
      <c r="A47" s="48">
        <v>46</v>
      </c>
      <c r="B47" s="48" t="s">
        <v>982</v>
      </c>
      <c r="C47" s="48" t="s">
        <v>982</v>
      </c>
      <c r="D47" s="48" t="s">
        <v>983</v>
      </c>
      <c r="E47" s="48" t="s">
        <v>984</v>
      </c>
      <c r="F47" s="48" t="s">
        <v>985</v>
      </c>
      <c r="G47" s="48" t="s">
        <v>986</v>
      </c>
      <c r="H47" s="48" t="s">
        <v>932</v>
      </c>
    </row>
    <row r="48" spans="1:8">
      <c r="A48" s="48">
        <v>47</v>
      </c>
      <c r="B48" s="48" t="s">
        <v>982</v>
      </c>
      <c r="C48" s="48" t="s">
        <v>982</v>
      </c>
      <c r="D48" s="48" t="s">
        <v>983</v>
      </c>
      <c r="E48" s="48" t="s">
        <v>202</v>
      </c>
      <c r="F48" s="48" t="s">
        <v>203</v>
      </c>
      <c r="G48" s="48" t="s">
        <v>986</v>
      </c>
      <c r="H48" s="48" t="s">
        <v>932</v>
      </c>
    </row>
    <row r="49" spans="1:8">
      <c r="A49" s="48">
        <v>48</v>
      </c>
      <c r="B49" s="48" t="s">
        <v>982</v>
      </c>
      <c r="C49" s="48" t="s">
        <v>982</v>
      </c>
      <c r="D49" s="48" t="s">
        <v>983</v>
      </c>
      <c r="E49" s="48" t="s">
        <v>987</v>
      </c>
      <c r="F49" s="48" t="s">
        <v>988</v>
      </c>
      <c r="G49" s="48" t="s">
        <v>986</v>
      </c>
      <c r="H49" s="48" t="s">
        <v>932</v>
      </c>
    </row>
    <row r="50" spans="1:8">
      <c r="A50" s="48">
        <v>49</v>
      </c>
      <c r="B50" s="48" t="s">
        <v>982</v>
      </c>
      <c r="C50" s="48" t="s">
        <v>982</v>
      </c>
      <c r="D50" s="48" t="s">
        <v>983</v>
      </c>
      <c r="E50" s="48" t="s">
        <v>989</v>
      </c>
      <c r="F50" s="48" t="s">
        <v>990</v>
      </c>
      <c r="G50" s="48" t="s">
        <v>986</v>
      </c>
      <c r="H50" s="48" t="s">
        <v>932</v>
      </c>
    </row>
    <row r="51" spans="1:8">
      <c r="A51" s="48">
        <v>50</v>
      </c>
      <c r="B51" s="48" t="s">
        <v>982</v>
      </c>
      <c r="C51" s="48" t="s">
        <v>982</v>
      </c>
      <c r="D51" s="48" t="s">
        <v>983</v>
      </c>
      <c r="E51" s="48" t="s">
        <v>196</v>
      </c>
      <c r="F51" s="48" t="s">
        <v>1153</v>
      </c>
      <c r="G51" s="48" t="s">
        <v>197</v>
      </c>
      <c r="H51" s="48" t="s">
        <v>932</v>
      </c>
    </row>
    <row r="52" spans="1:8">
      <c r="A52" s="48">
        <v>51</v>
      </c>
      <c r="B52" s="48" t="s">
        <v>991</v>
      </c>
      <c r="C52" s="48" t="s">
        <v>991</v>
      </c>
      <c r="D52" s="48" t="s">
        <v>992</v>
      </c>
      <c r="E52" s="48" t="s">
        <v>993</v>
      </c>
      <c r="F52" s="48" t="s">
        <v>994</v>
      </c>
      <c r="G52" s="48" t="s">
        <v>995</v>
      </c>
      <c r="H52" s="48" t="s">
        <v>931</v>
      </c>
    </row>
    <row r="53" spans="1:8">
      <c r="A53" s="48">
        <v>52</v>
      </c>
      <c r="B53" s="48" t="s">
        <v>991</v>
      </c>
      <c r="C53" s="48" t="s">
        <v>991</v>
      </c>
      <c r="D53" s="48" t="s">
        <v>992</v>
      </c>
      <c r="E53" s="48" t="s">
        <v>993</v>
      </c>
      <c r="F53" s="48" t="s">
        <v>994</v>
      </c>
      <c r="G53" s="48" t="s">
        <v>995</v>
      </c>
      <c r="H53" s="48" t="s">
        <v>930</v>
      </c>
    </row>
    <row r="54" spans="1:8">
      <c r="A54" s="48">
        <v>53</v>
      </c>
      <c r="B54" s="48" t="s">
        <v>991</v>
      </c>
      <c r="C54" s="48" t="s">
        <v>991</v>
      </c>
      <c r="D54" s="48" t="s">
        <v>992</v>
      </c>
      <c r="E54" s="48" t="s">
        <v>996</v>
      </c>
      <c r="F54" s="48" t="s">
        <v>997</v>
      </c>
      <c r="G54" s="48" t="s">
        <v>998</v>
      </c>
      <c r="H54" s="48" t="s">
        <v>934</v>
      </c>
    </row>
    <row r="55" spans="1:8">
      <c r="A55" s="48">
        <v>54</v>
      </c>
      <c r="B55" s="48" t="s">
        <v>999</v>
      </c>
      <c r="C55" s="48" t="s">
        <v>999</v>
      </c>
      <c r="D55" s="48" t="s">
        <v>1000</v>
      </c>
      <c r="E55" s="48" t="s">
        <v>204</v>
      </c>
      <c r="F55" s="48" t="s">
        <v>1005</v>
      </c>
      <c r="G55" s="48" t="s">
        <v>1001</v>
      </c>
      <c r="H55" s="48" t="s">
        <v>932</v>
      </c>
    </row>
    <row r="56" spans="1:8">
      <c r="A56" s="48">
        <v>55</v>
      </c>
      <c r="B56" s="48" t="s">
        <v>999</v>
      </c>
      <c r="C56" s="48" t="s">
        <v>999</v>
      </c>
      <c r="D56" s="48" t="s">
        <v>1000</v>
      </c>
      <c r="E56" s="48" t="s">
        <v>1002</v>
      </c>
      <c r="F56" s="48" t="s">
        <v>205</v>
      </c>
      <c r="G56" s="48" t="s">
        <v>1001</v>
      </c>
      <c r="H56" s="48" t="s">
        <v>932</v>
      </c>
    </row>
    <row r="57" spans="1:8">
      <c r="A57" s="48">
        <v>56</v>
      </c>
      <c r="B57" s="48" t="s">
        <v>999</v>
      </c>
      <c r="C57" s="48" t="s">
        <v>999</v>
      </c>
      <c r="D57" s="48" t="s">
        <v>1000</v>
      </c>
      <c r="E57" s="48" t="s">
        <v>1003</v>
      </c>
      <c r="F57" s="48" t="s">
        <v>1004</v>
      </c>
      <c r="G57" s="48" t="s">
        <v>1001</v>
      </c>
      <c r="H57" s="48" t="s">
        <v>934</v>
      </c>
    </row>
    <row r="58" spans="1:8">
      <c r="A58" s="48">
        <v>57</v>
      </c>
      <c r="B58" s="48" t="s">
        <v>999</v>
      </c>
      <c r="C58" s="48" t="s">
        <v>999</v>
      </c>
      <c r="D58" s="48" t="s">
        <v>1000</v>
      </c>
      <c r="E58" s="48" t="s">
        <v>1006</v>
      </c>
      <c r="F58" s="48" t="s">
        <v>1007</v>
      </c>
      <c r="G58" s="48" t="s">
        <v>1008</v>
      </c>
      <c r="H58" s="48" t="s">
        <v>934</v>
      </c>
    </row>
    <row r="59" spans="1:8">
      <c r="A59" s="48">
        <v>58</v>
      </c>
      <c r="B59" s="48" t="s">
        <v>999</v>
      </c>
      <c r="C59" s="48" t="s">
        <v>999</v>
      </c>
      <c r="D59" s="48" t="s">
        <v>1000</v>
      </c>
      <c r="E59" s="48" t="s">
        <v>1009</v>
      </c>
      <c r="F59" s="48" t="s">
        <v>1010</v>
      </c>
      <c r="G59" s="48" t="s">
        <v>1001</v>
      </c>
      <c r="H59" s="48" t="s">
        <v>932</v>
      </c>
    </row>
    <row r="60" spans="1:8">
      <c r="A60" s="48">
        <v>59</v>
      </c>
      <c r="B60" s="48" t="s">
        <v>999</v>
      </c>
      <c r="C60" s="48" t="s">
        <v>999</v>
      </c>
      <c r="D60" s="48" t="s">
        <v>1000</v>
      </c>
      <c r="E60" s="48" t="s">
        <v>1011</v>
      </c>
      <c r="F60" s="48" t="s">
        <v>1012</v>
      </c>
      <c r="G60" s="48" t="s">
        <v>1013</v>
      </c>
      <c r="H60" s="48" t="s">
        <v>931</v>
      </c>
    </row>
    <row r="61" spans="1:8">
      <c r="A61" s="48">
        <v>60</v>
      </c>
      <c r="B61" s="48" t="s">
        <v>1014</v>
      </c>
      <c r="C61" s="48" t="s">
        <v>1014</v>
      </c>
      <c r="D61" s="48" t="s">
        <v>1015</v>
      </c>
      <c r="E61" s="48" t="s">
        <v>1016</v>
      </c>
      <c r="F61" s="48" t="s">
        <v>1017</v>
      </c>
      <c r="G61" s="48" t="s">
        <v>1018</v>
      </c>
      <c r="H61" s="48" t="s">
        <v>932</v>
      </c>
    </row>
    <row r="62" spans="1:8">
      <c r="A62" s="48">
        <v>61</v>
      </c>
      <c r="B62" s="48" t="s">
        <v>1014</v>
      </c>
      <c r="C62" s="48" t="s">
        <v>1014</v>
      </c>
      <c r="D62" s="48" t="s">
        <v>1015</v>
      </c>
      <c r="E62" s="48" t="s">
        <v>206</v>
      </c>
      <c r="F62" s="48" t="s">
        <v>1041</v>
      </c>
      <c r="G62" s="48" t="s">
        <v>1032</v>
      </c>
      <c r="H62" s="48" t="s">
        <v>932</v>
      </c>
    </row>
    <row r="63" spans="1:8">
      <c r="A63" s="48">
        <v>62</v>
      </c>
      <c r="B63" s="48" t="s">
        <v>1014</v>
      </c>
      <c r="C63" s="48" t="s">
        <v>1014</v>
      </c>
      <c r="D63" s="48" t="s">
        <v>1015</v>
      </c>
      <c r="E63" s="48" t="s">
        <v>1019</v>
      </c>
      <c r="F63" s="48" t="s">
        <v>1020</v>
      </c>
      <c r="G63" s="48" t="s">
        <v>1018</v>
      </c>
      <c r="H63" s="48" t="s">
        <v>934</v>
      </c>
    </row>
    <row r="64" spans="1:8">
      <c r="A64" s="48">
        <v>63</v>
      </c>
      <c r="B64" s="48" t="s">
        <v>1014</v>
      </c>
      <c r="C64" s="48" t="s">
        <v>1014</v>
      </c>
      <c r="D64" s="48" t="s">
        <v>1015</v>
      </c>
      <c r="E64" s="48" t="s">
        <v>1024</v>
      </c>
      <c r="F64" s="48" t="s">
        <v>1025</v>
      </c>
      <c r="G64" s="48" t="s">
        <v>1023</v>
      </c>
      <c r="H64" s="48" t="s">
        <v>932</v>
      </c>
    </row>
    <row r="65" spans="1:8">
      <c r="A65" s="48">
        <v>64</v>
      </c>
      <c r="B65" s="48" t="s">
        <v>1014</v>
      </c>
      <c r="C65" s="48" t="s">
        <v>1014</v>
      </c>
      <c r="D65" s="48" t="s">
        <v>1015</v>
      </c>
      <c r="E65" s="48" t="s">
        <v>1026</v>
      </c>
      <c r="F65" s="48" t="s">
        <v>1027</v>
      </c>
      <c r="G65" s="48" t="s">
        <v>1023</v>
      </c>
      <c r="H65" s="48" t="s">
        <v>934</v>
      </c>
    </row>
    <row r="66" spans="1:8">
      <c r="A66" s="48">
        <v>65</v>
      </c>
      <c r="B66" s="48" t="s">
        <v>1014</v>
      </c>
      <c r="C66" s="48" t="s">
        <v>1014</v>
      </c>
      <c r="D66" s="48" t="s">
        <v>1015</v>
      </c>
      <c r="E66" s="48" t="s">
        <v>199</v>
      </c>
      <c r="F66" s="48" t="s">
        <v>200</v>
      </c>
      <c r="G66" s="48" t="s">
        <v>201</v>
      </c>
      <c r="H66" s="48" t="s">
        <v>933</v>
      </c>
    </row>
    <row r="67" spans="1:8">
      <c r="A67" s="48">
        <v>66</v>
      </c>
      <c r="B67" s="48" t="s">
        <v>1014</v>
      </c>
      <c r="C67" s="48" t="s">
        <v>1014</v>
      </c>
      <c r="D67" s="48" t="s">
        <v>1015</v>
      </c>
      <c r="E67" s="48" t="s">
        <v>1030</v>
      </c>
      <c r="F67" s="48" t="s">
        <v>1031</v>
      </c>
      <c r="G67" s="48" t="s">
        <v>1032</v>
      </c>
      <c r="H67" s="48" t="s">
        <v>934</v>
      </c>
    </row>
    <row r="68" spans="1:8">
      <c r="A68" s="48">
        <v>67</v>
      </c>
      <c r="B68" s="48" t="s">
        <v>1014</v>
      </c>
      <c r="C68" s="48" t="s">
        <v>1014</v>
      </c>
      <c r="D68" s="48" t="s">
        <v>1015</v>
      </c>
      <c r="E68" s="48" t="s">
        <v>207</v>
      </c>
      <c r="F68" s="48" t="s">
        <v>208</v>
      </c>
      <c r="G68" s="48" t="s">
        <v>1032</v>
      </c>
      <c r="H68" s="48" t="s">
        <v>932</v>
      </c>
    </row>
    <row r="69" spans="1:8">
      <c r="A69" s="48">
        <v>68</v>
      </c>
      <c r="B69" s="48" t="s">
        <v>1014</v>
      </c>
      <c r="C69" s="48" t="s">
        <v>1014</v>
      </c>
      <c r="D69" s="48" t="s">
        <v>1015</v>
      </c>
      <c r="E69" s="48" t="s">
        <v>1033</v>
      </c>
      <c r="F69" s="48" t="s">
        <v>1034</v>
      </c>
      <c r="G69" s="48" t="s">
        <v>1018</v>
      </c>
      <c r="H69" s="48" t="s">
        <v>932</v>
      </c>
    </row>
    <row r="70" spans="1:8">
      <c r="A70" s="48">
        <v>69</v>
      </c>
      <c r="B70" s="48" t="s">
        <v>1014</v>
      </c>
      <c r="C70" s="48" t="s">
        <v>1014</v>
      </c>
      <c r="D70" s="48" t="s">
        <v>1015</v>
      </c>
      <c r="E70" s="48" t="s">
        <v>1035</v>
      </c>
      <c r="F70" s="48" t="s">
        <v>1036</v>
      </c>
      <c r="G70" s="48" t="s">
        <v>1023</v>
      </c>
      <c r="H70" s="48" t="s">
        <v>932</v>
      </c>
    </row>
    <row r="71" spans="1:8">
      <c r="A71" s="48">
        <v>70</v>
      </c>
      <c r="B71" s="48" t="s">
        <v>1014</v>
      </c>
      <c r="C71" s="48" t="s">
        <v>1014</v>
      </c>
      <c r="D71" s="48" t="s">
        <v>1015</v>
      </c>
      <c r="E71" s="48" t="s">
        <v>1037</v>
      </c>
      <c r="F71" s="48" t="s">
        <v>1038</v>
      </c>
      <c r="G71" s="48" t="s">
        <v>1023</v>
      </c>
      <c r="H71" s="48" t="s">
        <v>932</v>
      </c>
    </row>
    <row r="72" spans="1:8">
      <c r="A72" s="48">
        <v>71</v>
      </c>
      <c r="B72" s="48" t="s">
        <v>1014</v>
      </c>
      <c r="C72" s="48" t="s">
        <v>1014</v>
      </c>
      <c r="D72" s="48" t="s">
        <v>1015</v>
      </c>
      <c r="E72" s="48" t="s">
        <v>1039</v>
      </c>
      <c r="F72" s="48" t="s">
        <v>1040</v>
      </c>
      <c r="G72" s="48" t="s">
        <v>1018</v>
      </c>
      <c r="H72" s="48" t="s">
        <v>934</v>
      </c>
    </row>
    <row r="73" spans="1:8">
      <c r="A73" s="48">
        <v>72</v>
      </c>
      <c r="B73" s="48" t="s">
        <v>1014</v>
      </c>
      <c r="C73" s="48" t="s">
        <v>1014</v>
      </c>
      <c r="D73" s="48" t="s">
        <v>1015</v>
      </c>
      <c r="E73" s="48" t="s">
        <v>196</v>
      </c>
      <c r="F73" s="48" t="s">
        <v>1153</v>
      </c>
      <c r="G73" s="48" t="s">
        <v>197</v>
      </c>
      <c r="H73" s="48" t="s">
        <v>932</v>
      </c>
    </row>
    <row r="74" spans="1:8">
      <c r="A74" s="48">
        <v>73</v>
      </c>
      <c r="B74" s="48" t="s">
        <v>1014</v>
      </c>
      <c r="C74" s="48" t="s">
        <v>1014</v>
      </c>
      <c r="D74" s="48" t="s">
        <v>1015</v>
      </c>
      <c r="E74" s="48" t="s">
        <v>209</v>
      </c>
      <c r="F74" s="48" t="s">
        <v>210</v>
      </c>
      <c r="G74" s="48" t="s">
        <v>211</v>
      </c>
      <c r="H74" s="48" t="s">
        <v>932</v>
      </c>
    </row>
    <row r="75" spans="1:8">
      <c r="A75" s="48">
        <v>74</v>
      </c>
      <c r="B75" s="48" t="s">
        <v>1014</v>
      </c>
      <c r="C75" s="48" t="s">
        <v>1014</v>
      </c>
      <c r="D75" s="48" t="s">
        <v>1015</v>
      </c>
      <c r="E75" s="48" t="s">
        <v>1042</v>
      </c>
      <c r="F75" s="48" t="s">
        <v>1043</v>
      </c>
      <c r="G75" s="48" t="s">
        <v>1032</v>
      </c>
      <c r="H75" s="48" t="s">
        <v>934</v>
      </c>
    </row>
    <row r="76" spans="1:8">
      <c r="A76" s="48">
        <v>75</v>
      </c>
      <c r="B76" s="48" t="s">
        <v>1044</v>
      </c>
      <c r="C76" s="48" t="s">
        <v>1044</v>
      </c>
      <c r="D76" s="48" t="s">
        <v>1045</v>
      </c>
      <c r="E76" s="48" t="s">
        <v>1046</v>
      </c>
      <c r="F76" s="48" t="s">
        <v>1047</v>
      </c>
      <c r="G76" s="48" t="s">
        <v>1048</v>
      </c>
      <c r="H76" s="48" t="s">
        <v>932</v>
      </c>
    </row>
    <row r="77" spans="1:8">
      <c r="A77" s="48">
        <v>76</v>
      </c>
      <c r="B77" s="48" t="s">
        <v>1044</v>
      </c>
      <c r="C77" s="48" t="s">
        <v>1044</v>
      </c>
      <c r="D77" s="48" t="s">
        <v>1045</v>
      </c>
      <c r="E77" s="48" t="s">
        <v>1049</v>
      </c>
      <c r="F77" s="48" t="s">
        <v>1050</v>
      </c>
      <c r="G77" s="48" t="s">
        <v>1048</v>
      </c>
      <c r="H77" s="48" t="s">
        <v>932</v>
      </c>
    </row>
    <row r="78" spans="1:8">
      <c r="A78" s="48">
        <v>77</v>
      </c>
      <c r="B78" s="48" t="s">
        <v>1051</v>
      </c>
      <c r="C78" s="48" t="s">
        <v>1051</v>
      </c>
      <c r="D78" s="48" t="s">
        <v>1052</v>
      </c>
      <c r="E78" s="48" t="s">
        <v>1053</v>
      </c>
      <c r="F78" s="48" t="s">
        <v>1054</v>
      </c>
      <c r="G78" s="48" t="s">
        <v>1055</v>
      </c>
      <c r="H78" s="48" t="s">
        <v>932</v>
      </c>
    </row>
    <row r="79" spans="1:8">
      <c r="A79" s="48">
        <v>78</v>
      </c>
      <c r="B79" s="48" t="s">
        <v>1051</v>
      </c>
      <c r="C79" s="48" t="s">
        <v>1051</v>
      </c>
      <c r="D79" s="48" t="s">
        <v>1052</v>
      </c>
      <c r="E79" s="48" t="s">
        <v>212</v>
      </c>
      <c r="F79" s="48" t="s">
        <v>1056</v>
      </c>
      <c r="G79" s="48" t="s">
        <v>1055</v>
      </c>
      <c r="H79" s="48" t="s">
        <v>932</v>
      </c>
    </row>
    <row r="80" spans="1:8">
      <c r="A80" s="48">
        <v>79</v>
      </c>
      <c r="B80" s="48" t="s">
        <v>1051</v>
      </c>
      <c r="C80" s="48" t="s">
        <v>1051</v>
      </c>
      <c r="D80" s="48" t="s">
        <v>1052</v>
      </c>
      <c r="E80" s="48" t="s">
        <v>1046</v>
      </c>
      <c r="F80" s="48" t="s">
        <v>1057</v>
      </c>
      <c r="G80" s="48" t="s">
        <v>1055</v>
      </c>
      <c r="H80" s="48" t="s">
        <v>932</v>
      </c>
    </row>
    <row r="81" spans="1:8">
      <c r="A81" s="48">
        <v>80</v>
      </c>
      <c r="B81" s="48" t="s">
        <v>1058</v>
      </c>
      <c r="C81" s="48" t="s">
        <v>1058</v>
      </c>
      <c r="D81" s="48" t="s">
        <v>1059</v>
      </c>
      <c r="E81" s="48" t="s">
        <v>199</v>
      </c>
      <c r="F81" s="48" t="s">
        <v>200</v>
      </c>
      <c r="G81" s="48" t="s">
        <v>201</v>
      </c>
      <c r="H81" s="48" t="s">
        <v>933</v>
      </c>
    </row>
    <row r="82" spans="1:8">
      <c r="A82" s="48">
        <v>81</v>
      </c>
      <c r="B82" s="48" t="s">
        <v>1058</v>
      </c>
      <c r="C82" s="48" t="s">
        <v>1058</v>
      </c>
      <c r="D82" s="48" t="s">
        <v>1059</v>
      </c>
      <c r="E82" s="48" t="s">
        <v>213</v>
      </c>
      <c r="F82" s="48" t="s">
        <v>1060</v>
      </c>
      <c r="G82" s="48" t="s">
        <v>1061</v>
      </c>
      <c r="H82" s="48" t="s">
        <v>931</v>
      </c>
    </row>
    <row r="83" spans="1:8">
      <c r="A83" s="48">
        <v>82</v>
      </c>
      <c r="B83" s="48" t="s">
        <v>1058</v>
      </c>
      <c r="C83" s="48" t="s">
        <v>1058</v>
      </c>
      <c r="D83" s="48" t="s">
        <v>1059</v>
      </c>
      <c r="E83" s="48" t="s">
        <v>213</v>
      </c>
      <c r="F83" s="48" t="s">
        <v>1060</v>
      </c>
      <c r="G83" s="48" t="s">
        <v>1061</v>
      </c>
      <c r="H83" s="48" t="s">
        <v>932</v>
      </c>
    </row>
    <row r="84" spans="1:8">
      <c r="A84" s="48">
        <v>83</v>
      </c>
      <c r="B84" s="48" t="s">
        <v>1058</v>
      </c>
      <c r="C84" s="48" t="s">
        <v>1058</v>
      </c>
      <c r="D84" s="48" t="s">
        <v>1059</v>
      </c>
      <c r="E84" s="48" t="s">
        <v>214</v>
      </c>
      <c r="F84" s="48" t="s">
        <v>215</v>
      </c>
      <c r="G84" s="48" t="s">
        <v>1061</v>
      </c>
      <c r="H84" s="48" t="s">
        <v>931</v>
      </c>
    </row>
    <row r="85" spans="1:8">
      <c r="A85" s="48">
        <v>84</v>
      </c>
      <c r="B85" s="48" t="s">
        <v>1058</v>
      </c>
      <c r="C85" s="48" t="s">
        <v>1058</v>
      </c>
      <c r="D85" s="48" t="s">
        <v>1059</v>
      </c>
      <c r="E85" s="48" t="s">
        <v>214</v>
      </c>
      <c r="F85" s="48" t="s">
        <v>215</v>
      </c>
      <c r="G85" s="48" t="s">
        <v>1061</v>
      </c>
      <c r="H85" s="48" t="s">
        <v>932</v>
      </c>
    </row>
    <row r="86" spans="1:8">
      <c r="A86" s="48">
        <v>85</v>
      </c>
      <c r="B86" s="48" t="s">
        <v>1058</v>
      </c>
      <c r="C86" s="48" t="s">
        <v>1058</v>
      </c>
      <c r="D86" s="48" t="s">
        <v>1059</v>
      </c>
      <c r="E86" s="48" t="s">
        <v>216</v>
      </c>
      <c r="F86" s="48" t="s">
        <v>1062</v>
      </c>
      <c r="G86" s="48" t="s">
        <v>1063</v>
      </c>
      <c r="H86" s="48" t="s">
        <v>932</v>
      </c>
    </row>
    <row r="87" spans="1:8">
      <c r="A87" s="48">
        <v>86</v>
      </c>
      <c r="B87" s="48" t="s">
        <v>1058</v>
      </c>
      <c r="C87" s="48" t="s">
        <v>1058</v>
      </c>
      <c r="D87" s="48" t="s">
        <v>1059</v>
      </c>
      <c r="E87" s="48" t="s">
        <v>1064</v>
      </c>
      <c r="F87" s="48" t="s">
        <v>1065</v>
      </c>
      <c r="G87" s="48" t="s">
        <v>1018</v>
      </c>
      <c r="H87" s="48" t="s">
        <v>932</v>
      </c>
    </row>
    <row r="88" spans="1:8">
      <c r="A88" s="48">
        <v>87</v>
      </c>
      <c r="B88" s="48" t="s">
        <v>1068</v>
      </c>
      <c r="C88" s="48" t="s">
        <v>1068</v>
      </c>
      <c r="D88" s="48" t="s">
        <v>1069</v>
      </c>
      <c r="E88" s="48" t="s">
        <v>217</v>
      </c>
      <c r="F88" s="48" t="s">
        <v>1070</v>
      </c>
      <c r="G88" s="48" t="s">
        <v>1071</v>
      </c>
      <c r="H88" s="48" t="s">
        <v>932</v>
      </c>
    </row>
    <row r="89" spans="1:8">
      <c r="A89" s="48">
        <v>88</v>
      </c>
      <c r="B89" s="48" t="s">
        <v>1068</v>
      </c>
      <c r="C89" s="48" t="s">
        <v>1068</v>
      </c>
      <c r="D89" s="48" t="s">
        <v>1069</v>
      </c>
      <c r="E89" s="48" t="s">
        <v>1072</v>
      </c>
      <c r="F89" s="48" t="s">
        <v>1073</v>
      </c>
      <c r="G89" s="48" t="s">
        <v>1074</v>
      </c>
      <c r="H89" s="48" t="s">
        <v>934</v>
      </c>
    </row>
    <row r="90" spans="1:8">
      <c r="A90" s="48">
        <v>89</v>
      </c>
      <c r="B90" s="48" t="s">
        <v>1068</v>
      </c>
      <c r="C90" s="48" t="s">
        <v>1068</v>
      </c>
      <c r="D90" s="48" t="s">
        <v>1069</v>
      </c>
      <c r="E90" s="48" t="s">
        <v>1075</v>
      </c>
      <c r="F90" s="48" t="s">
        <v>1076</v>
      </c>
      <c r="G90" s="48" t="s">
        <v>1071</v>
      </c>
      <c r="H90" s="48" t="s">
        <v>932</v>
      </c>
    </row>
    <row r="91" spans="1:8">
      <c r="A91" s="48">
        <v>90</v>
      </c>
      <c r="B91" s="48" t="s">
        <v>1068</v>
      </c>
      <c r="C91" s="48" t="s">
        <v>1068</v>
      </c>
      <c r="D91" s="48" t="s">
        <v>1069</v>
      </c>
      <c r="E91" s="48" t="s">
        <v>1077</v>
      </c>
      <c r="F91" s="48" t="s">
        <v>1078</v>
      </c>
      <c r="G91" s="48" t="s">
        <v>1071</v>
      </c>
      <c r="H91" s="48" t="s">
        <v>932</v>
      </c>
    </row>
    <row r="92" spans="1:8">
      <c r="A92" s="48">
        <v>91</v>
      </c>
      <c r="B92" s="48" t="s">
        <v>1068</v>
      </c>
      <c r="C92" s="48" t="s">
        <v>1068</v>
      </c>
      <c r="D92" s="48" t="s">
        <v>1069</v>
      </c>
      <c r="E92" s="48" t="s">
        <v>1079</v>
      </c>
      <c r="F92" s="48" t="s">
        <v>1080</v>
      </c>
      <c r="G92" s="48" t="s">
        <v>1071</v>
      </c>
      <c r="H92" s="48" t="s">
        <v>932</v>
      </c>
    </row>
    <row r="93" spans="1:8">
      <c r="A93" s="48">
        <v>92</v>
      </c>
      <c r="B93" s="48" t="s">
        <v>1068</v>
      </c>
      <c r="C93" s="48" t="s">
        <v>1068</v>
      </c>
      <c r="D93" s="48" t="s">
        <v>1069</v>
      </c>
      <c r="E93" s="48" t="s">
        <v>1081</v>
      </c>
      <c r="F93" s="48" t="s">
        <v>1082</v>
      </c>
      <c r="G93" s="48" t="s">
        <v>1071</v>
      </c>
      <c r="H93" s="48" t="s">
        <v>932</v>
      </c>
    </row>
    <row r="94" spans="1:8">
      <c r="A94" s="48">
        <v>93</v>
      </c>
      <c r="B94" s="48" t="s">
        <v>1068</v>
      </c>
      <c r="C94" s="48" t="s">
        <v>1068</v>
      </c>
      <c r="D94" s="48" t="s">
        <v>1069</v>
      </c>
      <c r="E94" s="48" t="s">
        <v>218</v>
      </c>
      <c r="F94" s="48" t="s">
        <v>219</v>
      </c>
      <c r="G94" s="48" t="s">
        <v>1071</v>
      </c>
      <c r="H94" s="48" t="s">
        <v>932</v>
      </c>
    </row>
    <row r="95" spans="1:8">
      <c r="A95" s="48">
        <v>94</v>
      </c>
      <c r="B95" s="48" t="s">
        <v>1068</v>
      </c>
      <c r="C95" s="48" t="s">
        <v>1068</v>
      </c>
      <c r="D95" s="48" t="s">
        <v>1069</v>
      </c>
      <c r="E95" s="48" t="s">
        <v>220</v>
      </c>
      <c r="F95" s="48" t="s">
        <v>215</v>
      </c>
      <c r="G95" s="48" t="s">
        <v>979</v>
      </c>
      <c r="H95" s="48" t="s">
        <v>932</v>
      </c>
    </row>
    <row r="96" spans="1:8">
      <c r="A96" s="48">
        <v>95</v>
      </c>
      <c r="B96" s="48" t="s">
        <v>1068</v>
      </c>
      <c r="C96" s="48" t="s">
        <v>1068</v>
      </c>
      <c r="D96" s="48" t="s">
        <v>1069</v>
      </c>
      <c r="E96" s="48" t="s">
        <v>1083</v>
      </c>
      <c r="F96" s="48" t="s">
        <v>1084</v>
      </c>
      <c r="G96" s="48" t="s">
        <v>1071</v>
      </c>
      <c r="H96" s="48" t="s">
        <v>932</v>
      </c>
    </row>
    <row r="97" spans="1:8">
      <c r="A97" s="48">
        <v>96</v>
      </c>
      <c r="B97" s="48" t="s">
        <v>1068</v>
      </c>
      <c r="C97" s="48" t="s">
        <v>1068</v>
      </c>
      <c r="D97" s="48" t="s">
        <v>1069</v>
      </c>
      <c r="E97" s="48" t="s">
        <v>1085</v>
      </c>
      <c r="F97" s="48" t="s">
        <v>1086</v>
      </c>
      <c r="G97" s="48" t="s">
        <v>1071</v>
      </c>
      <c r="H97" s="48" t="s">
        <v>932</v>
      </c>
    </row>
    <row r="98" spans="1:8">
      <c r="A98" s="48">
        <v>97</v>
      </c>
      <c r="B98" s="48" t="s">
        <v>1068</v>
      </c>
      <c r="C98" s="48" t="s">
        <v>1068</v>
      </c>
      <c r="D98" s="48" t="s">
        <v>1069</v>
      </c>
      <c r="E98" s="48" t="s">
        <v>1087</v>
      </c>
      <c r="F98" s="48" t="s">
        <v>1088</v>
      </c>
      <c r="G98" s="48" t="s">
        <v>1071</v>
      </c>
      <c r="H98" s="48" t="s">
        <v>932</v>
      </c>
    </row>
    <row r="99" spans="1:8">
      <c r="A99" s="48">
        <v>98</v>
      </c>
      <c r="B99" s="48" t="s">
        <v>1068</v>
      </c>
      <c r="C99" s="48" t="s">
        <v>1068</v>
      </c>
      <c r="D99" s="48" t="s">
        <v>1069</v>
      </c>
      <c r="E99" s="48" t="s">
        <v>196</v>
      </c>
      <c r="F99" s="48" t="s">
        <v>1153</v>
      </c>
      <c r="G99" s="48" t="s">
        <v>197</v>
      </c>
      <c r="H99" s="48" t="s">
        <v>932</v>
      </c>
    </row>
    <row r="100" spans="1:8">
      <c r="A100" s="48">
        <v>99</v>
      </c>
      <c r="B100" s="48" t="s">
        <v>1068</v>
      </c>
      <c r="C100" s="48" t="s">
        <v>1068</v>
      </c>
      <c r="D100" s="48" t="s">
        <v>1069</v>
      </c>
      <c r="E100" s="48" t="s">
        <v>221</v>
      </c>
      <c r="F100" s="48" t="s">
        <v>222</v>
      </c>
      <c r="G100" s="48" t="s">
        <v>1071</v>
      </c>
      <c r="H100" s="48" t="s">
        <v>932</v>
      </c>
    </row>
    <row r="101" spans="1:8">
      <c r="A101" s="48">
        <v>100</v>
      </c>
      <c r="B101" s="48" t="s">
        <v>1096</v>
      </c>
      <c r="C101" s="48" t="s">
        <v>1098</v>
      </c>
      <c r="D101" s="48" t="s">
        <v>1099</v>
      </c>
      <c r="E101" s="48" t="s">
        <v>1100</v>
      </c>
      <c r="F101" s="48" t="s">
        <v>1101</v>
      </c>
      <c r="G101" s="48" t="s">
        <v>1102</v>
      </c>
      <c r="H101" s="48" t="s">
        <v>932</v>
      </c>
    </row>
    <row r="102" spans="1:8">
      <c r="A102" s="48">
        <v>101</v>
      </c>
      <c r="B102" s="48" t="s">
        <v>1103</v>
      </c>
      <c r="C102" s="48" t="s">
        <v>1105</v>
      </c>
      <c r="D102" s="48" t="s">
        <v>1106</v>
      </c>
      <c r="E102" s="48" t="s">
        <v>1021</v>
      </c>
      <c r="F102" s="48" t="s">
        <v>1022</v>
      </c>
      <c r="G102" s="48" t="s">
        <v>1023</v>
      </c>
      <c r="H102" s="48" t="s">
        <v>932</v>
      </c>
    </row>
    <row r="103" spans="1:8">
      <c r="A103" s="48">
        <v>102</v>
      </c>
      <c r="B103" s="48" t="s">
        <v>1103</v>
      </c>
      <c r="C103" s="48" t="s">
        <v>1105</v>
      </c>
      <c r="D103" s="48" t="s">
        <v>1106</v>
      </c>
      <c r="E103" s="48" t="s">
        <v>1107</v>
      </c>
      <c r="F103" s="48" t="s">
        <v>1108</v>
      </c>
      <c r="G103" s="48" t="s">
        <v>1032</v>
      </c>
      <c r="H103" s="48" t="s">
        <v>932</v>
      </c>
    </row>
    <row r="104" spans="1:8">
      <c r="A104" s="48">
        <v>103</v>
      </c>
      <c r="B104" s="48" t="s">
        <v>1103</v>
      </c>
      <c r="C104" s="48" t="s">
        <v>1105</v>
      </c>
      <c r="D104" s="48" t="s">
        <v>1106</v>
      </c>
      <c r="E104" s="48" t="s">
        <v>1109</v>
      </c>
      <c r="F104" s="48" t="s">
        <v>1110</v>
      </c>
      <c r="G104" s="48" t="s">
        <v>1111</v>
      </c>
      <c r="H104" s="48" t="s">
        <v>932</v>
      </c>
    </row>
    <row r="105" spans="1:8">
      <c r="A105" s="48">
        <v>104</v>
      </c>
      <c r="B105" s="48" t="s">
        <v>1103</v>
      </c>
      <c r="C105" s="48" t="s">
        <v>1105</v>
      </c>
      <c r="D105" s="48" t="s">
        <v>1106</v>
      </c>
      <c r="E105" s="48" t="s">
        <v>1112</v>
      </c>
      <c r="F105" s="48" t="s">
        <v>1113</v>
      </c>
      <c r="G105" s="48" t="s">
        <v>1111</v>
      </c>
      <c r="H105" s="48" t="s">
        <v>931</v>
      </c>
    </row>
    <row r="106" spans="1:8">
      <c r="A106" s="48">
        <v>105</v>
      </c>
      <c r="B106" s="48" t="s">
        <v>1103</v>
      </c>
      <c r="C106" s="48" t="s">
        <v>21</v>
      </c>
      <c r="D106" s="48" t="s">
        <v>22</v>
      </c>
      <c r="E106" s="48" t="s">
        <v>1021</v>
      </c>
      <c r="F106" s="48" t="s">
        <v>1022</v>
      </c>
      <c r="G106" s="48" t="s">
        <v>1023</v>
      </c>
      <c r="H106" s="48" t="s">
        <v>932</v>
      </c>
    </row>
    <row r="107" spans="1:8">
      <c r="A107" s="48">
        <v>106</v>
      </c>
      <c r="B107" s="48" t="s">
        <v>1103</v>
      </c>
      <c r="C107" s="48" t="s">
        <v>1114</v>
      </c>
      <c r="D107" s="48" t="s">
        <v>1115</v>
      </c>
      <c r="E107" s="48" t="s">
        <v>1021</v>
      </c>
      <c r="F107" s="48" t="s">
        <v>1022</v>
      </c>
      <c r="G107" s="48" t="s">
        <v>1023</v>
      </c>
      <c r="H107" s="48" t="s">
        <v>932</v>
      </c>
    </row>
    <row r="108" spans="1:8">
      <c r="A108" s="48">
        <v>107</v>
      </c>
      <c r="B108" s="48" t="s">
        <v>1103</v>
      </c>
      <c r="C108" s="48" t="s">
        <v>1114</v>
      </c>
      <c r="D108" s="48" t="s">
        <v>1115</v>
      </c>
      <c r="E108" s="48" t="s">
        <v>223</v>
      </c>
      <c r="F108" s="48" t="s">
        <v>224</v>
      </c>
      <c r="G108" s="48" t="s">
        <v>225</v>
      </c>
      <c r="H108" s="48" t="s">
        <v>933</v>
      </c>
    </row>
    <row r="109" spans="1:8">
      <c r="A109" s="48">
        <v>108</v>
      </c>
      <c r="B109" s="48" t="s">
        <v>1103</v>
      </c>
      <c r="C109" s="48" t="s">
        <v>1114</v>
      </c>
      <c r="D109" s="48" t="s">
        <v>1115</v>
      </c>
      <c r="E109" s="48" t="s">
        <v>1116</v>
      </c>
      <c r="F109" s="48" t="s">
        <v>1117</v>
      </c>
      <c r="G109" s="48" t="s">
        <v>1118</v>
      </c>
      <c r="H109" s="48" t="s">
        <v>932</v>
      </c>
    </row>
    <row r="110" spans="1:8">
      <c r="A110" s="48">
        <v>109</v>
      </c>
      <c r="B110" s="48" t="s">
        <v>1103</v>
      </c>
      <c r="C110" s="48" t="s">
        <v>1119</v>
      </c>
      <c r="D110" s="48" t="s">
        <v>1120</v>
      </c>
      <c r="E110" s="48" t="s">
        <v>1121</v>
      </c>
      <c r="F110" s="48" t="s">
        <v>1122</v>
      </c>
      <c r="G110" s="48" t="s">
        <v>1111</v>
      </c>
      <c r="H110" s="48" t="s">
        <v>932</v>
      </c>
    </row>
    <row r="111" spans="1:8">
      <c r="A111" s="48">
        <v>110</v>
      </c>
      <c r="B111" s="48" t="s">
        <v>1103</v>
      </c>
      <c r="C111" s="48" t="s">
        <v>1119</v>
      </c>
      <c r="D111" s="48" t="s">
        <v>1120</v>
      </c>
      <c r="E111" s="48" t="s">
        <v>226</v>
      </c>
      <c r="F111" s="48" t="s">
        <v>1124</v>
      </c>
      <c r="G111" s="48" t="s">
        <v>1111</v>
      </c>
      <c r="H111" s="48" t="s">
        <v>931</v>
      </c>
    </row>
    <row r="112" spans="1:8">
      <c r="A112" s="48">
        <v>111</v>
      </c>
      <c r="B112" s="48" t="s">
        <v>1103</v>
      </c>
      <c r="C112" s="48" t="s">
        <v>1119</v>
      </c>
      <c r="D112" s="48" t="s">
        <v>1120</v>
      </c>
      <c r="E112" s="48" t="s">
        <v>227</v>
      </c>
      <c r="F112" s="48" t="s">
        <v>1124</v>
      </c>
      <c r="G112" s="48" t="s">
        <v>1111</v>
      </c>
      <c r="H112" s="48" t="s">
        <v>931</v>
      </c>
    </row>
    <row r="113" spans="1:8">
      <c r="A113" s="48">
        <v>112</v>
      </c>
      <c r="B113" s="48" t="s">
        <v>1103</v>
      </c>
      <c r="C113" s="48" t="s">
        <v>1119</v>
      </c>
      <c r="D113" s="48" t="s">
        <v>1120</v>
      </c>
      <c r="E113" s="48" t="s">
        <v>1123</v>
      </c>
      <c r="F113" s="48" t="s">
        <v>1124</v>
      </c>
      <c r="G113" s="48" t="s">
        <v>1118</v>
      </c>
      <c r="H113" s="48" t="s">
        <v>931</v>
      </c>
    </row>
    <row r="114" spans="1:8">
      <c r="A114" s="48">
        <v>113</v>
      </c>
      <c r="B114" s="48" t="s">
        <v>1103</v>
      </c>
      <c r="C114" s="48" t="s">
        <v>27</v>
      </c>
      <c r="D114" s="48" t="s">
        <v>28</v>
      </c>
      <c r="E114" s="48" t="s">
        <v>1021</v>
      </c>
      <c r="F114" s="48" t="s">
        <v>1022</v>
      </c>
      <c r="G114" s="48" t="s">
        <v>1023</v>
      </c>
      <c r="H114" s="48" t="s">
        <v>932</v>
      </c>
    </row>
    <row r="115" spans="1:8">
      <c r="A115" s="48">
        <v>114</v>
      </c>
      <c r="B115" s="48" t="s">
        <v>41</v>
      </c>
      <c r="C115" s="48" t="s">
        <v>43</v>
      </c>
      <c r="D115" s="48" t="s">
        <v>44</v>
      </c>
      <c r="E115" s="48" t="s">
        <v>1021</v>
      </c>
      <c r="F115" s="48" t="s">
        <v>1022</v>
      </c>
      <c r="G115" s="48" t="s">
        <v>1023</v>
      </c>
      <c r="H115" s="48" t="s">
        <v>932</v>
      </c>
    </row>
    <row r="116" spans="1:8">
      <c r="A116" s="48">
        <v>115</v>
      </c>
      <c r="B116" s="48" t="s">
        <v>41</v>
      </c>
      <c r="C116" s="48" t="s">
        <v>47</v>
      </c>
      <c r="D116" s="48" t="s">
        <v>48</v>
      </c>
      <c r="E116" s="48" t="s">
        <v>1021</v>
      </c>
      <c r="F116" s="48" t="s">
        <v>1022</v>
      </c>
      <c r="G116" s="48" t="s">
        <v>1023</v>
      </c>
      <c r="H116" s="48" t="s">
        <v>932</v>
      </c>
    </row>
    <row r="117" spans="1:8">
      <c r="A117" s="48">
        <v>116</v>
      </c>
      <c r="B117" s="48" t="s">
        <v>41</v>
      </c>
      <c r="C117" s="48" t="s">
        <v>53</v>
      </c>
      <c r="D117" s="48" t="s">
        <v>54</v>
      </c>
      <c r="E117" s="48" t="s">
        <v>1021</v>
      </c>
      <c r="F117" s="48" t="s">
        <v>1022</v>
      </c>
      <c r="G117" s="48" t="s">
        <v>1023</v>
      </c>
      <c r="H117" s="48" t="s">
        <v>932</v>
      </c>
    </row>
    <row r="118" spans="1:8">
      <c r="A118" s="48">
        <v>117</v>
      </c>
      <c r="B118" s="48" t="s">
        <v>41</v>
      </c>
      <c r="C118" s="48" t="s">
        <v>55</v>
      </c>
      <c r="D118" s="48" t="s">
        <v>56</v>
      </c>
      <c r="E118" s="48" t="s">
        <v>1021</v>
      </c>
      <c r="F118" s="48" t="s">
        <v>1022</v>
      </c>
      <c r="G118" s="48" t="s">
        <v>1023</v>
      </c>
      <c r="H118" s="48" t="s">
        <v>932</v>
      </c>
    </row>
    <row r="119" spans="1:8">
      <c r="A119" s="48">
        <v>118</v>
      </c>
      <c r="B119" s="48" t="s">
        <v>41</v>
      </c>
      <c r="C119" s="48" t="s">
        <v>59</v>
      </c>
      <c r="D119" s="48" t="s">
        <v>60</v>
      </c>
      <c r="E119" s="48" t="s">
        <v>1021</v>
      </c>
      <c r="F119" s="48" t="s">
        <v>1022</v>
      </c>
      <c r="G119" s="48" t="s">
        <v>1023</v>
      </c>
      <c r="H119" s="48" t="s">
        <v>932</v>
      </c>
    </row>
    <row r="120" spans="1:8">
      <c r="A120" s="48">
        <v>119</v>
      </c>
      <c r="B120" s="48" t="s">
        <v>41</v>
      </c>
      <c r="C120" s="48" t="s">
        <v>69</v>
      </c>
      <c r="D120" s="48" t="s">
        <v>70</v>
      </c>
      <c r="E120" s="48" t="s">
        <v>1021</v>
      </c>
      <c r="F120" s="48" t="s">
        <v>1022</v>
      </c>
      <c r="G120" s="48" t="s">
        <v>1023</v>
      </c>
      <c r="H120" s="48" t="s">
        <v>932</v>
      </c>
    </row>
    <row r="121" spans="1:8">
      <c r="A121" s="48">
        <v>120</v>
      </c>
      <c r="B121" s="48" t="s">
        <v>41</v>
      </c>
      <c r="C121" s="48" t="s">
        <v>71</v>
      </c>
      <c r="D121" s="48" t="s">
        <v>72</v>
      </c>
      <c r="E121" s="48" t="s">
        <v>1021</v>
      </c>
      <c r="F121" s="48" t="s">
        <v>1022</v>
      </c>
      <c r="G121" s="48" t="s">
        <v>1023</v>
      </c>
      <c r="H121" s="48" t="s">
        <v>932</v>
      </c>
    </row>
    <row r="122" spans="1:8">
      <c r="A122" s="48">
        <v>121</v>
      </c>
      <c r="B122" s="48" t="s">
        <v>1125</v>
      </c>
      <c r="C122" s="48" t="s">
        <v>75</v>
      </c>
      <c r="D122" s="48" t="s">
        <v>76</v>
      </c>
      <c r="E122" s="48" t="s">
        <v>228</v>
      </c>
      <c r="F122" s="48" t="s">
        <v>1129</v>
      </c>
      <c r="G122" s="48" t="s">
        <v>1130</v>
      </c>
      <c r="H122" s="48" t="s">
        <v>932</v>
      </c>
    </row>
    <row r="123" spans="1:8">
      <c r="A123" s="48">
        <v>122</v>
      </c>
      <c r="B123" s="48" t="s">
        <v>1125</v>
      </c>
      <c r="C123" s="48" t="s">
        <v>1127</v>
      </c>
      <c r="D123" s="48" t="s">
        <v>1128</v>
      </c>
      <c r="E123" s="48" t="s">
        <v>228</v>
      </c>
      <c r="F123" s="48" t="s">
        <v>1129</v>
      </c>
      <c r="G123" s="48" t="s">
        <v>1130</v>
      </c>
      <c r="H123" s="48" t="s">
        <v>932</v>
      </c>
    </row>
    <row r="124" spans="1:8">
      <c r="A124" s="48">
        <v>123</v>
      </c>
      <c r="B124" s="48" t="s">
        <v>1125</v>
      </c>
      <c r="C124" s="48" t="s">
        <v>1127</v>
      </c>
      <c r="D124" s="48" t="s">
        <v>1128</v>
      </c>
      <c r="E124" s="48" t="s">
        <v>196</v>
      </c>
      <c r="F124" s="48" t="s">
        <v>1153</v>
      </c>
      <c r="G124" s="48" t="s">
        <v>197</v>
      </c>
      <c r="H124" s="48" t="s">
        <v>932</v>
      </c>
    </row>
    <row r="125" spans="1:8">
      <c r="A125" s="48">
        <v>124</v>
      </c>
      <c r="B125" s="48" t="s">
        <v>1125</v>
      </c>
      <c r="C125" s="48" t="s">
        <v>77</v>
      </c>
      <c r="D125" s="48" t="s">
        <v>78</v>
      </c>
      <c r="E125" s="48" t="s">
        <v>196</v>
      </c>
      <c r="F125" s="48" t="s">
        <v>1153</v>
      </c>
      <c r="G125" s="48" t="s">
        <v>197</v>
      </c>
      <c r="H125" s="48" t="s">
        <v>932</v>
      </c>
    </row>
    <row r="126" spans="1:8">
      <c r="A126" s="48">
        <v>125</v>
      </c>
      <c r="B126" s="48" t="s">
        <v>1125</v>
      </c>
      <c r="C126" s="48" t="s">
        <v>86</v>
      </c>
      <c r="D126" s="48" t="s">
        <v>87</v>
      </c>
      <c r="E126" s="48" t="s">
        <v>228</v>
      </c>
      <c r="F126" s="48" t="s">
        <v>1129</v>
      </c>
      <c r="G126" s="48" t="s">
        <v>1130</v>
      </c>
      <c r="H126" s="48" t="s">
        <v>932</v>
      </c>
    </row>
    <row r="127" spans="1:8">
      <c r="A127" s="48">
        <v>126</v>
      </c>
      <c r="B127" s="48" t="s">
        <v>1125</v>
      </c>
      <c r="C127" s="48" t="s">
        <v>88</v>
      </c>
      <c r="D127" s="48" t="s">
        <v>89</v>
      </c>
      <c r="E127" s="48" t="s">
        <v>228</v>
      </c>
      <c r="F127" s="48" t="s">
        <v>1129</v>
      </c>
      <c r="G127" s="48" t="s">
        <v>1130</v>
      </c>
      <c r="H127" s="48" t="s">
        <v>932</v>
      </c>
    </row>
    <row r="128" spans="1:8">
      <c r="A128" s="48">
        <v>127</v>
      </c>
      <c r="B128" s="48" t="s">
        <v>1125</v>
      </c>
      <c r="C128" s="48" t="s">
        <v>90</v>
      </c>
      <c r="D128" s="48" t="s">
        <v>91</v>
      </c>
      <c r="E128" s="48" t="s">
        <v>228</v>
      </c>
      <c r="F128" s="48" t="s">
        <v>1129</v>
      </c>
      <c r="G128" s="48" t="s">
        <v>1130</v>
      </c>
      <c r="H128" s="48" t="s">
        <v>932</v>
      </c>
    </row>
    <row r="129" spans="1:8">
      <c r="A129" s="48">
        <v>128</v>
      </c>
      <c r="B129" s="48" t="s">
        <v>1131</v>
      </c>
      <c r="C129" s="48" t="s">
        <v>106</v>
      </c>
      <c r="D129" s="48" t="s">
        <v>107</v>
      </c>
      <c r="E129" s="48" t="s">
        <v>229</v>
      </c>
      <c r="F129" s="48" t="s">
        <v>1140</v>
      </c>
      <c r="G129" s="48" t="s">
        <v>1141</v>
      </c>
      <c r="H129" s="48" t="s">
        <v>932</v>
      </c>
    </row>
    <row r="130" spans="1:8">
      <c r="A130" s="48">
        <v>129</v>
      </c>
      <c r="B130" s="48" t="s">
        <v>1131</v>
      </c>
      <c r="C130" s="48" t="s">
        <v>1133</v>
      </c>
      <c r="D130" s="48" t="s">
        <v>1134</v>
      </c>
      <c r="E130" s="48" t="s">
        <v>1135</v>
      </c>
      <c r="F130" s="48" t="s">
        <v>1136</v>
      </c>
      <c r="G130" s="48" t="s">
        <v>1137</v>
      </c>
      <c r="H130" s="48" t="s">
        <v>932</v>
      </c>
    </row>
    <row r="131" spans="1:8">
      <c r="A131" s="48">
        <v>130</v>
      </c>
      <c r="B131" s="48" t="s">
        <v>120</v>
      </c>
      <c r="C131" s="48" t="s">
        <v>122</v>
      </c>
      <c r="D131" s="48" t="s">
        <v>123</v>
      </c>
      <c r="E131" s="48" t="s">
        <v>1021</v>
      </c>
      <c r="F131" s="48" t="s">
        <v>1022</v>
      </c>
      <c r="G131" s="48" t="s">
        <v>1023</v>
      </c>
      <c r="H131" s="48" t="s">
        <v>932</v>
      </c>
    </row>
    <row r="132" spans="1:8">
      <c r="A132" s="48">
        <v>131</v>
      </c>
      <c r="B132" s="48" t="s">
        <v>120</v>
      </c>
      <c r="C132" s="48" t="s">
        <v>126</v>
      </c>
      <c r="D132" s="48" t="s">
        <v>127</v>
      </c>
      <c r="E132" s="48" t="s">
        <v>223</v>
      </c>
      <c r="F132" s="48" t="s">
        <v>224</v>
      </c>
      <c r="G132" s="48" t="s">
        <v>225</v>
      </c>
      <c r="H132" s="48" t="s">
        <v>933</v>
      </c>
    </row>
    <row r="133" spans="1:8">
      <c r="A133" s="48">
        <v>132</v>
      </c>
      <c r="B133" s="48" t="s">
        <v>120</v>
      </c>
      <c r="C133" s="48" t="s">
        <v>132</v>
      </c>
      <c r="D133" s="48" t="s">
        <v>133</v>
      </c>
      <c r="E133" s="48" t="s">
        <v>1021</v>
      </c>
      <c r="F133" s="48" t="s">
        <v>1022</v>
      </c>
      <c r="G133" s="48" t="s">
        <v>1023</v>
      </c>
      <c r="H133" s="48" t="s">
        <v>932</v>
      </c>
    </row>
    <row r="134" spans="1:8">
      <c r="A134" s="48">
        <v>133</v>
      </c>
      <c r="B134" s="48" t="s">
        <v>120</v>
      </c>
      <c r="C134" s="48" t="s">
        <v>134</v>
      </c>
      <c r="D134" s="48" t="s">
        <v>135</v>
      </c>
      <c r="E134" s="48" t="s">
        <v>1021</v>
      </c>
      <c r="F134" s="48" t="s">
        <v>1022</v>
      </c>
      <c r="G134" s="48" t="s">
        <v>1023</v>
      </c>
      <c r="H134" s="48" t="s">
        <v>932</v>
      </c>
    </row>
    <row r="135" spans="1:8">
      <c r="A135" s="48">
        <v>134</v>
      </c>
      <c r="B135" s="48" t="s">
        <v>120</v>
      </c>
      <c r="C135" s="48" t="s">
        <v>138</v>
      </c>
      <c r="D135" s="48" t="s">
        <v>139</v>
      </c>
      <c r="E135" s="48" t="s">
        <v>1021</v>
      </c>
      <c r="F135" s="48" t="s">
        <v>1022</v>
      </c>
      <c r="G135" s="48" t="s">
        <v>1023</v>
      </c>
      <c r="H135" s="48" t="s">
        <v>932</v>
      </c>
    </row>
    <row r="136" spans="1:8">
      <c r="A136" s="48">
        <v>135</v>
      </c>
      <c r="B136" s="48" t="s">
        <v>120</v>
      </c>
      <c r="C136" s="48" t="s">
        <v>140</v>
      </c>
      <c r="D136" s="48" t="s">
        <v>141</v>
      </c>
      <c r="E136" s="48" t="s">
        <v>1021</v>
      </c>
      <c r="F136" s="48" t="s">
        <v>1022</v>
      </c>
      <c r="G136" s="48" t="s">
        <v>1023</v>
      </c>
      <c r="H136" s="48" t="s">
        <v>932</v>
      </c>
    </row>
    <row r="137" spans="1:8">
      <c r="A137" s="48">
        <v>136</v>
      </c>
      <c r="B137" s="48" t="s">
        <v>120</v>
      </c>
      <c r="C137" s="48" t="s">
        <v>142</v>
      </c>
      <c r="D137" s="48" t="s">
        <v>143</v>
      </c>
      <c r="E137" s="48" t="s">
        <v>1021</v>
      </c>
      <c r="F137" s="48" t="s">
        <v>1022</v>
      </c>
      <c r="G137" s="48" t="s">
        <v>1023</v>
      </c>
      <c r="H137" s="48" t="s">
        <v>932</v>
      </c>
    </row>
    <row r="138" spans="1:8">
      <c r="A138" s="48">
        <v>137</v>
      </c>
      <c r="B138" s="48" t="s">
        <v>1142</v>
      </c>
      <c r="C138" s="48" t="s">
        <v>1144</v>
      </c>
      <c r="D138" s="48" t="s">
        <v>1145</v>
      </c>
      <c r="E138" s="48" t="s">
        <v>1146</v>
      </c>
      <c r="F138" s="48" t="s">
        <v>1147</v>
      </c>
      <c r="G138" s="48" t="s">
        <v>1148</v>
      </c>
      <c r="H138" s="48" t="s">
        <v>932</v>
      </c>
    </row>
    <row r="139" spans="1:8">
      <c r="A139" s="48">
        <v>138</v>
      </c>
      <c r="B139" s="48" t="s">
        <v>166</v>
      </c>
      <c r="C139" s="48" t="s">
        <v>168</v>
      </c>
      <c r="D139" s="48" t="s">
        <v>169</v>
      </c>
      <c r="E139" s="48" t="s">
        <v>1021</v>
      </c>
      <c r="F139" s="48" t="s">
        <v>1022</v>
      </c>
      <c r="G139" s="48" t="s">
        <v>1023</v>
      </c>
      <c r="H139" s="48" t="s">
        <v>932</v>
      </c>
    </row>
    <row r="140" spans="1:8">
      <c r="A140" s="48">
        <v>139</v>
      </c>
      <c r="B140" s="48" t="s">
        <v>166</v>
      </c>
      <c r="C140" s="48" t="s">
        <v>178</v>
      </c>
      <c r="D140" s="48" t="s">
        <v>179</v>
      </c>
      <c r="E140" s="48" t="s">
        <v>1021</v>
      </c>
      <c r="F140" s="48" t="s">
        <v>1022</v>
      </c>
      <c r="G140" s="48" t="s">
        <v>1023</v>
      </c>
      <c r="H140" s="48" t="s">
        <v>932</v>
      </c>
    </row>
    <row r="141" spans="1:8">
      <c r="A141" s="48">
        <v>140</v>
      </c>
      <c r="B141" s="48" t="s">
        <v>166</v>
      </c>
      <c r="C141" s="48" t="s">
        <v>178</v>
      </c>
      <c r="D141" s="48" t="s">
        <v>179</v>
      </c>
      <c r="E141" s="48" t="s">
        <v>1028</v>
      </c>
      <c r="F141" s="48" t="s">
        <v>1029</v>
      </c>
      <c r="G141" s="48" t="s">
        <v>1023</v>
      </c>
      <c r="H141" s="48" t="s">
        <v>932</v>
      </c>
    </row>
    <row r="142" spans="1:8">
      <c r="A142" s="48">
        <v>141</v>
      </c>
      <c r="B142" s="48" t="s">
        <v>166</v>
      </c>
      <c r="C142" s="48" t="s">
        <v>180</v>
      </c>
      <c r="D142" s="48" t="s">
        <v>181</v>
      </c>
      <c r="E142" s="48" t="s">
        <v>1021</v>
      </c>
      <c r="F142" s="48" t="s">
        <v>1022</v>
      </c>
      <c r="G142" s="48" t="s">
        <v>1023</v>
      </c>
      <c r="H142" s="48" t="s">
        <v>932</v>
      </c>
    </row>
    <row r="143" spans="1:8">
      <c r="A143" s="48">
        <v>142</v>
      </c>
      <c r="B143" s="48" t="s">
        <v>166</v>
      </c>
      <c r="C143" s="48" t="s">
        <v>182</v>
      </c>
      <c r="D143" s="48" t="s">
        <v>183</v>
      </c>
      <c r="E143" s="48" t="s">
        <v>1021</v>
      </c>
      <c r="F143" s="48" t="s">
        <v>1022</v>
      </c>
      <c r="G143" s="48" t="s">
        <v>1023</v>
      </c>
      <c r="H143" s="48" t="s">
        <v>932</v>
      </c>
    </row>
    <row r="144" spans="1:8">
      <c r="A144" s="48">
        <v>143</v>
      </c>
      <c r="B144" s="48" t="s">
        <v>1149</v>
      </c>
      <c r="C144" s="48" t="s">
        <v>1151</v>
      </c>
      <c r="D144" s="48" t="s">
        <v>1152</v>
      </c>
      <c r="E144" s="48" t="s">
        <v>1021</v>
      </c>
      <c r="F144" s="48" t="s">
        <v>1022</v>
      </c>
      <c r="G144" s="48" t="s">
        <v>1023</v>
      </c>
      <c r="H144" s="48" t="s">
        <v>932</v>
      </c>
    </row>
    <row r="145" spans="1:8">
      <c r="A145" s="48">
        <v>144</v>
      </c>
      <c r="B145" s="48" t="s">
        <v>1149</v>
      </c>
      <c r="C145" s="48" t="s">
        <v>1151</v>
      </c>
      <c r="D145" s="48" t="s">
        <v>1152</v>
      </c>
      <c r="E145" s="48" t="s">
        <v>230</v>
      </c>
      <c r="F145" s="48" t="s">
        <v>231</v>
      </c>
      <c r="G145" s="48" t="s">
        <v>1137</v>
      </c>
      <c r="H145" s="48" t="s">
        <v>934</v>
      </c>
    </row>
    <row r="146" spans="1:8">
      <c r="A146" s="48">
        <v>145</v>
      </c>
      <c r="B146" s="48" t="s">
        <v>1149</v>
      </c>
      <c r="C146" s="48" t="s">
        <v>1151</v>
      </c>
      <c r="D146" s="48" t="s">
        <v>1152</v>
      </c>
      <c r="E146" s="48" t="s">
        <v>1028</v>
      </c>
      <c r="F146" s="48" t="s">
        <v>1029</v>
      </c>
      <c r="G146" s="48" t="s">
        <v>1023</v>
      </c>
      <c r="H146" s="48" t="s">
        <v>932</v>
      </c>
    </row>
    <row r="147" spans="1:8">
      <c r="A147" s="48">
        <v>146</v>
      </c>
      <c r="B147" s="48" t="s">
        <v>1149</v>
      </c>
      <c r="C147" s="48" t="s">
        <v>1151</v>
      </c>
      <c r="D147" s="48" t="s">
        <v>1152</v>
      </c>
      <c r="E147" s="48" t="s">
        <v>196</v>
      </c>
      <c r="F147" s="48" t="s">
        <v>1153</v>
      </c>
      <c r="G147" s="48" t="s">
        <v>197</v>
      </c>
      <c r="H147" s="48" t="s">
        <v>932</v>
      </c>
    </row>
    <row r="148" spans="1:8">
      <c r="A148" s="48">
        <v>147</v>
      </c>
      <c r="B148" s="48" t="s">
        <v>1149</v>
      </c>
      <c r="C148" s="48" t="s">
        <v>1154</v>
      </c>
      <c r="D148" s="48" t="s">
        <v>1155</v>
      </c>
      <c r="E148" s="48" t="s">
        <v>1156</v>
      </c>
      <c r="F148" s="48" t="s">
        <v>1157</v>
      </c>
      <c r="G148" s="48" t="s">
        <v>1137</v>
      </c>
      <c r="H148" s="48" t="s">
        <v>932</v>
      </c>
    </row>
    <row r="149" spans="1:8">
      <c r="A149" s="48">
        <v>148</v>
      </c>
      <c r="B149" s="48" t="s">
        <v>1149</v>
      </c>
      <c r="C149" s="48" t="s">
        <v>257</v>
      </c>
      <c r="D149" s="48" t="s">
        <v>258</v>
      </c>
      <c r="E149" s="48" t="s">
        <v>1028</v>
      </c>
      <c r="F149" s="48" t="s">
        <v>1029</v>
      </c>
      <c r="G149" s="48" t="s">
        <v>1023</v>
      </c>
      <c r="H149" s="48" t="s">
        <v>932</v>
      </c>
    </row>
    <row r="150" spans="1:8">
      <c r="A150" s="48">
        <v>149</v>
      </c>
      <c r="B150" s="48" t="s">
        <v>1149</v>
      </c>
      <c r="C150" s="48" t="s">
        <v>259</v>
      </c>
      <c r="D150" s="48" t="s">
        <v>260</v>
      </c>
      <c r="E150" s="48" t="s">
        <v>1021</v>
      </c>
      <c r="F150" s="48" t="s">
        <v>1022</v>
      </c>
      <c r="G150" s="48" t="s">
        <v>1023</v>
      </c>
      <c r="H150" s="48" t="s">
        <v>932</v>
      </c>
    </row>
    <row r="151" spans="1:8">
      <c r="A151" s="48">
        <v>150</v>
      </c>
      <c r="B151" s="48" t="s">
        <v>1149</v>
      </c>
      <c r="C151" s="48" t="s">
        <v>259</v>
      </c>
      <c r="D151" s="48" t="s">
        <v>260</v>
      </c>
      <c r="E151" s="48" t="s">
        <v>196</v>
      </c>
      <c r="F151" s="48" t="s">
        <v>1153</v>
      </c>
      <c r="G151" s="48" t="s">
        <v>197</v>
      </c>
      <c r="H151" s="48" t="s">
        <v>932</v>
      </c>
    </row>
    <row r="152" spans="1:8">
      <c r="A152" s="48">
        <v>151</v>
      </c>
      <c r="B152" s="48" t="s">
        <v>1149</v>
      </c>
      <c r="C152" s="48" t="s">
        <v>263</v>
      </c>
      <c r="D152" s="48" t="s">
        <v>264</v>
      </c>
      <c r="E152" s="48" t="s">
        <v>1021</v>
      </c>
      <c r="F152" s="48" t="s">
        <v>1022</v>
      </c>
      <c r="G152" s="48" t="s">
        <v>1023</v>
      </c>
      <c r="H152" s="48" t="s">
        <v>932</v>
      </c>
    </row>
    <row r="153" spans="1:8">
      <c r="A153" s="48">
        <v>152</v>
      </c>
      <c r="B153" s="48" t="s">
        <v>1149</v>
      </c>
      <c r="C153" s="48" t="s">
        <v>65</v>
      </c>
      <c r="D153" s="48" t="s">
        <v>265</v>
      </c>
      <c r="E153" s="48" t="s">
        <v>1021</v>
      </c>
      <c r="F153" s="48" t="s">
        <v>1022</v>
      </c>
      <c r="G153" s="48" t="s">
        <v>1023</v>
      </c>
      <c r="H153" s="48" t="s">
        <v>932</v>
      </c>
    </row>
    <row r="154" spans="1:8">
      <c r="A154" s="48">
        <v>153</v>
      </c>
      <c r="B154" s="48" t="s">
        <v>1149</v>
      </c>
      <c r="C154" s="48" t="s">
        <v>65</v>
      </c>
      <c r="D154" s="48" t="s">
        <v>265</v>
      </c>
      <c r="E154" s="48" t="s">
        <v>1028</v>
      </c>
      <c r="F154" s="48" t="s">
        <v>1029</v>
      </c>
      <c r="G154" s="48" t="s">
        <v>1023</v>
      </c>
      <c r="H154" s="48" t="s">
        <v>932</v>
      </c>
    </row>
    <row r="155" spans="1:8">
      <c r="A155" s="48">
        <v>154</v>
      </c>
      <c r="B155" s="48" t="s">
        <v>1149</v>
      </c>
      <c r="C155" s="48" t="s">
        <v>1158</v>
      </c>
      <c r="D155" s="48" t="s">
        <v>1159</v>
      </c>
      <c r="E155" s="48" t="s">
        <v>232</v>
      </c>
      <c r="F155" s="48" t="s">
        <v>1160</v>
      </c>
      <c r="G155" s="48" t="s">
        <v>1137</v>
      </c>
      <c r="H155" s="48" t="s">
        <v>932</v>
      </c>
    </row>
    <row r="156" spans="1:8">
      <c r="A156" s="48">
        <v>155</v>
      </c>
      <c r="B156" s="48" t="s">
        <v>1149</v>
      </c>
      <c r="C156" s="48" t="s">
        <v>1158</v>
      </c>
      <c r="D156" s="48" t="s">
        <v>1159</v>
      </c>
      <c r="E156" s="48" t="s">
        <v>1021</v>
      </c>
      <c r="F156" s="48" t="s">
        <v>1022</v>
      </c>
      <c r="G156" s="48" t="s">
        <v>1023</v>
      </c>
      <c r="H156" s="48" t="s">
        <v>932</v>
      </c>
    </row>
    <row r="157" spans="1:8">
      <c r="A157" s="48">
        <v>156</v>
      </c>
      <c r="B157" s="48" t="s">
        <v>1149</v>
      </c>
      <c r="C157" s="48" t="s">
        <v>268</v>
      </c>
      <c r="D157" s="48" t="s">
        <v>269</v>
      </c>
      <c r="E157" s="48" t="s">
        <v>1028</v>
      </c>
      <c r="F157" s="48" t="s">
        <v>1029</v>
      </c>
      <c r="G157" s="48" t="s">
        <v>1023</v>
      </c>
      <c r="H157" s="48" t="s">
        <v>932</v>
      </c>
    </row>
    <row r="158" spans="1:8">
      <c r="A158" s="48">
        <v>157</v>
      </c>
      <c r="B158" s="48" t="s">
        <v>1149</v>
      </c>
      <c r="C158" s="48" t="s">
        <v>270</v>
      </c>
      <c r="D158" s="48" t="s">
        <v>271</v>
      </c>
      <c r="E158" s="48" t="s">
        <v>1021</v>
      </c>
      <c r="F158" s="48" t="s">
        <v>1022</v>
      </c>
      <c r="G158" s="48" t="s">
        <v>1023</v>
      </c>
      <c r="H158" s="48" t="s">
        <v>932</v>
      </c>
    </row>
    <row r="159" spans="1:8">
      <c r="A159" s="48">
        <v>158</v>
      </c>
      <c r="B159" s="48" t="s">
        <v>1149</v>
      </c>
      <c r="C159" s="48" t="s">
        <v>1349</v>
      </c>
      <c r="D159" s="48" t="s">
        <v>278</v>
      </c>
      <c r="E159" s="48" t="s">
        <v>1021</v>
      </c>
      <c r="F159" s="48" t="s">
        <v>1022</v>
      </c>
      <c r="G159" s="48" t="s">
        <v>1023</v>
      </c>
      <c r="H159" s="48" t="s">
        <v>932</v>
      </c>
    </row>
    <row r="160" spans="1:8">
      <c r="A160" s="48">
        <v>159</v>
      </c>
      <c r="B160" s="48" t="s">
        <v>1161</v>
      </c>
      <c r="C160" s="48" t="s">
        <v>279</v>
      </c>
      <c r="D160" s="48" t="s">
        <v>280</v>
      </c>
      <c r="E160" s="48" t="s">
        <v>1021</v>
      </c>
      <c r="F160" s="48" t="s">
        <v>1022</v>
      </c>
      <c r="G160" s="48" t="s">
        <v>1023</v>
      </c>
      <c r="H160" s="48" t="s">
        <v>932</v>
      </c>
    </row>
    <row r="161" spans="1:8">
      <c r="A161" s="48">
        <v>160</v>
      </c>
      <c r="B161" s="48" t="s">
        <v>1161</v>
      </c>
      <c r="C161" s="48" t="s">
        <v>1163</v>
      </c>
      <c r="D161" s="48" t="s">
        <v>1164</v>
      </c>
      <c r="E161" s="48" t="s">
        <v>1021</v>
      </c>
      <c r="F161" s="48" t="s">
        <v>1022</v>
      </c>
      <c r="G161" s="48" t="s">
        <v>1023</v>
      </c>
      <c r="H161" s="48" t="s">
        <v>932</v>
      </c>
    </row>
    <row r="162" spans="1:8">
      <c r="A162" s="48">
        <v>161</v>
      </c>
      <c r="B162" s="48" t="s">
        <v>1161</v>
      </c>
      <c r="C162" s="48" t="s">
        <v>1163</v>
      </c>
      <c r="D162" s="48" t="s">
        <v>1164</v>
      </c>
      <c r="E162" s="48" t="s">
        <v>1165</v>
      </c>
      <c r="F162" s="48" t="s">
        <v>1166</v>
      </c>
      <c r="G162" s="48" t="s">
        <v>1167</v>
      </c>
      <c r="H162" s="48" t="s">
        <v>934</v>
      </c>
    </row>
    <row r="163" spans="1:8">
      <c r="A163" s="48">
        <v>162</v>
      </c>
      <c r="B163" s="48" t="s">
        <v>301</v>
      </c>
      <c r="C163" s="48" t="s">
        <v>303</v>
      </c>
      <c r="D163" s="48" t="s">
        <v>304</v>
      </c>
      <c r="E163" s="48" t="s">
        <v>1021</v>
      </c>
      <c r="F163" s="48" t="s">
        <v>1022</v>
      </c>
      <c r="G163" s="48" t="s">
        <v>1023</v>
      </c>
      <c r="H163" s="48" t="s">
        <v>932</v>
      </c>
    </row>
    <row r="164" spans="1:8">
      <c r="A164" s="48">
        <v>163</v>
      </c>
      <c r="B164" s="48" t="s">
        <v>301</v>
      </c>
      <c r="C164" s="48" t="s">
        <v>303</v>
      </c>
      <c r="D164" s="48" t="s">
        <v>304</v>
      </c>
      <c r="E164" s="48" t="s">
        <v>196</v>
      </c>
      <c r="F164" s="48" t="s">
        <v>1153</v>
      </c>
      <c r="G164" s="48" t="s">
        <v>197</v>
      </c>
      <c r="H164" s="48" t="s">
        <v>932</v>
      </c>
    </row>
    <row r="165" spans="1:8">
      <c r="A165" s="48">
        <v>164</v>
      </c>
      <c r="B165" s="48" t="s">
        <v>327</v>
      </c>
      <c r="C165" s="48" t="s">
        <v>339</v>
      </c>
      <c r="D165" s="48" t="s">
        <v>340</v>
      </c>
      <c r="E165" s="48" t="s">
        <v>1021</v>
      </c>
      <c r="F165" s="48" t="s">
        <v>1022</v>
      </c>
      <c r="G165" s="48" t="s">
        <v>1023</v>
      </c>
      <c r="H165" s="48" t="s">
        <v>932</v>
      </c>
    </row>
    <row r="166" spans="1:8">
      <c r="A166" s="48">
        <v>165</v>
      </c>
      <c r="B166" s="48" t="s">
        <v>327</v>
      </c>
      <c r="C166" s="48" t="s">
        <v>343</v>
      </c>
      <c r="D166" s="48" t="s">
        <v>344</v>
      </c>
      <c r="E166" s="48" t="s">
        <v>1021</v>
      </c>
      <c r="F166" s="48" t="s">
        <v>1022</v>
      </c>
      <c r="G166" s="48" t="s">
        <v>1023</v>
      </c>
      <c r="H166" s="48" t="s">
        <v>932</v>
      </c>
    </row>
    <row r="167" spans="1:8">
      <c r="A167" s="48">
        <v>166</v>
      </c>
      <c r="B167" s="48" t="s">
        <v>1173</v>
      </c>
      <c r="C167" s="48" t="s">
        <v>347</v>
      </c>
      <c r="D167" s="48" t="s">
        <v>348</v>
      </c>
      <c r="E167" s="48" t="s">
        <v>1021</v>
      </c>
      <c r="F167" s="48" t="s">
        <v>1022</v>
      </c>
      <c r="G167" s="48" t="s">
        <v>1023</v>
      </c>
      <c r="H167" s="48" t="s">
        <v>932</v>
      </c>
    </row>
    <row r="168" spans="1:8">
      <c r="A168" s="48">
        <v>167</v>
      </c>
      <c r="B168" s="48" t="s">
        <v>1173</v>
      </c>
      <c r="C168" s="48" t="s">
        <v>347</v>
      </c>
      <c r="D168" s="48" t="s">
        <v>348</v>
      </c>
      <c r="E168" s="48" t="s">
        <v>196</v>
      </c>
      <c r="F168" s="48" t="s">
        <v>1153</v>
      </c>
      <c r="G168" s="48" t="s">
        <v>197</v>
      </c>
      <c r="H168" s="48" t="s">
        <v>932</v>
      </c>
    </row>
    <row r="169" spans="1:8">
      <c r="A169" s="48">
        <v>168</v>
      </c>
      <c r="B169" s="48" t="s">
        <v>1173</v>
      </c>
      <c r="C169" s="48" t="s">
        <v>1175</v>
      </c>
      <c r="D169" s="48" t="s">
        <v>1176</v>
      </c>
      <c r="E169" s="48" t="s">
        <v>233</v>
      </c>
      <c r="F169" s="48" t="s">
        <v>1177</v>
      </c>
      <c r="G169" s="48" t="s">
        <v>1178</v>
      </c>
      <c r="H169" s="48" t="s">
        <v>932</v>
      </c>
    </row>
    <row r="170" spans="1:8">
      <c r="A170" s="48">
        <v>169</v>
      </c>
      <c r="B170" s="48" t="s">
        <v>1173</v>
      </c>
      <c r="C170" s="48" t="s">
        <v>1179</v>
      </c>
      <c r="D170" s="48" t="s">
        <v>1180</v>
      </c>
      <c r="E170" s="48" t="s">
        <v>234</v>
      </c>
      <c r="F170" s="48" t="s">
        <v>1181</v>
      </c>
      <c r="G170" s="48" t="s">
        <v>1178</v>
      </c>
      <c r="H170" s="48" t="s">
        <v>932</v>
      </c>
    </row>
    <row r="171" spans="1:8">
      <c r="A171" s="48">
        <v>170</v>
      </c>
      <c r="B171" s="48" t="s">
        <v>1173</v>
      </c>
      <c r="C171" s="48" t="s">
        <v>1182</v>
      </c>
      <c r="D171" s="48" t="s">
        <v>1183</v>
      </c>
      <c r="E171" s="48" t="s">
        <v>235</v>
      </c>
      <c r="F171" s="48" t="s">
        <v>1184</v>
      </c>
      <c r="G171" s="48" t="s">
        <v>1178</v>
      </c>
      <c r="H171" s="48" t="s">
        <v>934</v>
      </c>
    </row>
    <row r="172" spans="1:8">
      <c r="A172" s="48">
        <v>171</v>
      </c>
      <c r="B172" s="48" t="s">
        <v>365</v>
      </c>
      <c r="C172" s="48" t="s">
        <v>367</v>
      </c>
      <c r="D172" s="48" t="s">
        <v>368</v>
      </c>
      <c r="E172" s="48" t="s">
        <v>1021</v>
      </c>
      <c r="F172" s="48" t="s">
        <v>1022</v>
      </c>
      <c r="G172" s="48" t="s">
        <v>1023</v>
      </c>
      <c r="H172" s="48" t="s">
        <v>932</v>
      </c>
    </row>
    <row r="173" spans="1:8">
      <c r="A173" s="48">
        <v>172</v>
      </c>
      <c r="B173" s="48" t="s">
        <v>365</v>
      </c>
      <c r="C173" s="48" t="s">
        <v>369</v>
      </c>
      <c r="D173" s="48" t="s">
        <v>370</v>
      </c>
      <c r="E173" s="48" t="s">
        <v>1021</v>
      </c>
      <c r="F173" s="48" t="s">
        <v>1022</v>
      </c>
      <c r="G173" s="48" t="s">
        <v>1023</v>
      </c>
      <c r="H173" s="48" t="s">
        <v>932</v>
      </c>
    </row>
    <row r="174" spans="1:8">
      <c r="A174" s="48">
        <v>173</v>
      </c>
      <c r="B174" s="48" t="s">
        <v>365</v>
      </c>
      <c r="C174" s="48" t="s">
        <v>371</v>
      </c>
      <c r="D174" s="48" t="s">
        <v>372</v>
      </c>
      <c r="E174" s="48" t="s">
        <v>1021</v>
      </c>
      <c r="F174" s="48" t="s">
        <v>1022</v>
      </c>
      <c r="G174" s="48" t="s">
        <v>1023</v>
      </c>
      <c r="H174" s="48" t="s">
        <v>932</v>
      </c>
    </row>
    <row r="175" spans="1:8">
      <c r="A175" s="48">
        <v>174</v>
      </c>
      <c r="B175" s="48" t="s">
        <v>365</v>
      </c>
      <c r="C175" s="48" t="s">
        <v>381</v>
      </c>
      <c r="D175" s="48" t="s">
        <v>382</v>
      </c>
      <c r="E175" s="48" t="s">
        <v>1021</v>
      </c>
      <c r="F175" s="48" t="s">
        <v>1022</v>
      </c>
      <c r="G175" s="48" t="s">
        <v>1023</v>
      </c>
      <c r="H175" s="48" t="s">
        <v>932</v>
      </c>
    </row>
    <row r="176" spans="1:8">
      <c r="A176" s="48">
        <v>175</v>
      </c>
      <c r="B176" s="48" t="s">
        <v>365</v>
      </c>
      <c r="C176" s="48" t="s">
        <v>385</v>
      </c>
      <c r="D176" s="48" t="s">
        <v>386</v>
      </c>
      <c r="E176" s="48" t="s">
        <v>1021</v>
      </c>
      <c r="F176" s="48" t="s">
        <v>1022</v>
      </c>
      <c r="G176" s="48" t="s">
        <v>1023</v>
      </c>
      <c r="H176" s="48" t="s">
        <v>932</v>
      </c>
    </row>
    <row r="177" spans="1:8">
      <c r="A177" s="48">
        <v>176</v>
      </c>
      <c r="B177" s="48" t="s">
        <v>365</v>
      </c>
      <c r="C177" s="48" t="s">
        <v>391</v>
      </c>
      <c r="D177" s="48" t="s">
        <v>392</v>
      </c>
      <c r="E177" s="48" t="s">
        <v>1021</v>
      </c>
      <c r="F177" s="48" t="s">
        <v>1022</v>
      </c>
      <c r="G177" s="48" t="s">
        <v>1023</v>
      </c>
      <c r="H177" s="48" t="s">
        <v>932</v>
      </c>
    </row>
    <row r="178" spans="1:8">
      <c r="A178" s="48">
        <v>177</v>
      </c>
      <c r="B178" s="48" t="s">
        <v>365</v>
      </c>
      <c r="C178" s="48" t="s">
        <v>395</v>
      </c>
      <c r="D178" s="48" t="s">
        <v>396</v>
      </c>
      <c r="E178" s="48" t="s">
        <v>1028</v>
      </c>
      <c r="F178" s="48" t="s">
        <v>1029</v>
      </c>
      <c r="G178" s="48" t="s">
        <v>1023</v>
      </c>
      <c r="H178" s="48" t="s">
        <v>932</v>
      </c>
    </row>
    <row r="179" spans="1:8">
      <c r="A179" s="48">
        <v>178</v>
      </c>
      <c r="B179" s="48" t="s">
        <v>1185</v>
      </c>
      <c r="C179" s="48" t="s">
        <v>397</v>
      </c>
      <c r="D179" s="48" t="s">
        <v>398</v>
      </c>
      <c r="E179" s="48" t="s">
        <v>1021</v>
      </c>
      <c r="F179" s="48" t="s">
        <v>1022</v>
      </c>
      <c r="G179" s="48" t="s">
        <v>1023</v>
      </c>
      <c r="H179" s="48" t="s">
        <v>932</v>
      </c>
    </row>
    <row r="180" spans="1:8">
      <c r="A180" s="48">
        <v>179</v>
      </c>
      <c r="B180" s="48" t="s">
        <v>1185</v>
      </c>
      <c r="C180" s="48" t="s">
        <v>1187</v>
      </c>
      <c r="D180" s="48" t="s">
        <v>1188</v>
      </c>
      <c r="E180" s="48" t="s">
        <v>1021</v>
      </c>
      <c r="F180" s="48" t="s">
        <v>1022</v>
      </c>
      <c r="G180" s="48" t="s">
        <v>1023</v>
      </c>
      <c r="H180" s="48" t="s">
        <v>932</v>
      </c>
    </row>
    <row r="181" spans="1:8">
      <c r="A181" s="48">
        <v>180</v>
      </c>
      <c r="B181" s="48" t="s">
        <v>1185</v>
      </c>
      <c r="C181" s="48" t="s">
        <v>1187</v>
      </c>
      <c r="D181" s="48" t="s">
        <v>1188</v>
      </c>
      <c r="E181" s="48" t="s">
        <v>1189</v>
      </c>
      <c r="F181" s="48" t="s">
        <v>1190</v>
      </c>
      <c r="G181" s="48" t="s">
        <v>1191</v>
      </c>
      <c r="H181" s="48" t="s">
        <v>932</v>
      </c>
    </row>
    <row r="182" spans="1:8">
      <c r="A182" s="48">
        <v>181</v>
      </c>
      <c r="B182" s="48" t="s">
        <v>1185</v>
      </c>
      <c r="C182" s="48" t="s">
        <v>1187</v>
      </c>
      <c r="D182" s="48" t="s">
        <v>1188</v>
      </c>
      <c r="E182" s="48" t="s">
        <v>196</v>
      </c>
      <c r="F182" s="48" t="s">
        <v>1153</v>
      </c>
      <c r="G182" s="48" t="s">
        <v>197</v>
      </c>
      <c r="H182" s="48" t="s">
        <v>932</v>
      </c>
    </row>
    <row r="183" spans="1:8">
      <c r="A183" s="48">
        <v>182</v>
      </c>
      <c r="B183" s="48" t="s">
        <v>1185</v>
      </c>
      <c r="C183" s="48" t="s">
        <v>407</v>
      </c>
      <c r="D183" s="48" t="s">
        <v>408</v>
      </c>
      <c r="E183" s="48" t="s">
        <v>1021</v>
      </c>
      <c r="F183" s="48" t="s">
        <v>1022</v>
      </c>
      <c r="G183" s="48" t="s">
        <v>1023</v>
      </c>
      <c r="H183" s="48" t="s">
        <v>932</v>
      </c>
    </row>
    <row r="184" spans="1:8">
      <c r="A184" s="48">
        <v>183</v>
      </c>
      <c r="B184" s="48" t="s">
        <v>1185</v>
      </c>
      <c r="C184" s="48" t="s">
        <v>407</v>
      </c>
      <c r="D184" s="48" t="s">
        <v>408</v>
      </c>
      <c r="E184" s="48" t="s">
        <v>196</v>
      </c>
      <c r="F184" s="48" t="s">
        <v>1153</v>
      </c>
      <c r="G184" s="48" t="s">
        <v>197</v>
      </c>
      <c r="H184" s="48" t="s">
        <v>932</v>
      </c>
    </row>
    <row r="185" spans="1:8">
      <c r="A185" s="48">
        <v>184</v>
      </c>
      <c r="B185" s="48" t="s">
        <v>1192</v>
      </c>
      <c r="C185" s="48" t="s">
        <v>1194</v>
      </c>
      <c r="D185" s="48" t="s">
        <v>1195</v>
      </c>
      <c r="E185" s="48" t="s">
        <v>1196</v>
      </c>
      <c r="F185" s="48" t="s">
        <v>1197</v>
      </c>
      <c r="G185" s="48" t="s">
        <v>1198</v>
      </c>
      <c r="H185" s="48" t="s">
        <v>932</v>
      </c>
    </row>
    <row r="186" spans="1:8">
      <c r="A186" s="48">
        <v>185</v>
      </c>
      <c r="B186" s="48" t="s">
        <v>421</v>
      </c>
      <c r="C186" s="48" t="s">
        <v>425</v>
      </c>
      <c r="D186" s="48" t="s">
        <v>426</v>
      </c>
      <c r="E186" s="48" t="s">
        <v>1021</v>
      </c>
      <c r="F186" s="48" t="s">
        <v>1022</v>
      </c>
      <c r="G186" s="48" t="s">
        <v>1023</v>
      </c>
      <c r="H186" s="48" t="s">
        <v>932</v>
      </c>
    </row>
    <row r="187" spans="1:8">
      <c r="A187" s="48">
        <v>186</v>
      </c>
      <c r="B187" s="48" t="s">
        <v>421</v>
      </c>
      <c r="C187" s="48" t="s">
        <v>425</v>
      </c>
      <c r="D187" s="48" t="s">
        <v>426</v>
      </c>
      <c r="E187" s="48" t="s">
        <v>1028</v>
      </c>
      <c r="F187" s="48" t="s">
        <v>1029</v>
      </c>
      <c r="G187" s="48" t="s">
        <v>1023</v>
      </c>
      <c r="H187" s="48" t="s">
        <v>932</v>
      </c>
    </row>
    <row r="188" spans="1:8">
      <c r="A188" s="48">
        <v>187</v>
      </c>
      <c r="B188" s="48" t="s">
        <v>421</v>
      </c>
      <c r="C188" s="48" t="s">
        <v>429</v>
      </c>
      <c r="D188" s="48" t="s">
        <v>430</v>
      </c>
      <c r="E188" s="48" t="s">
        <v>1021</v>
      </c>
      <c r="F188" s="48" t="s">
        <v>1022</v>
      </c>
      <c r="G188" s="48" t="s">
        <v>1023</v>
      </c>
      <c r="H188" s="48" t="s">
        <v>932</v>
      </c>
    </row>
    <row r="189" spans="1:8">
      <c r="A189" s="48">
        <v>188</v>
      </c>
      <c r="B189" s="48" t="s">
        <v>1199</v>
      </c>
      <c r="C189" s="48" t="s">
        <v>1201</v>
      </c>
      <c r="D189" s="48" t="s">
        <v>1202</v>
      </c>
      <c r="E189" s="48" t="s">
        <v>1203</v>
      </c>
      <c r="F189" s="48" t="s">
        <v>1204</v>
      </c>
      <c r="G189" s="48" t="s">
        <v>1205</v>
      </c>
      <c r="H189" s="48" t="s">
        <v>932</v>
      </c>
    </row>
    <row r="190" spans="1:8">
      <c r="A190" s="48">
        <v>189</v>
      </c>
      <c r="B190" s="48" t="s">
        <v>454</v>
      </c>
      <c r="C190" s="48" t="s">
        <v>458</v>
      </c>
      <c r="D190" s="48" t="s">
        <v>459</v>
      </c>
      <c r="E190" s="48" t="s">
        <v>1021</v>
      </c>
      <c r="F190" s="48" t="s">
        <v>1022</v>
      </c>
      <c r="G190" s="48" t="s">
        <v>1023</v>
      </c>
      <c r="H190" s="48" t="s">
        <v>932</v>
      </c>
    </row>
    <row r="191" spans="1:8">
      <c r="A191" s="48">
        <v>190</v>
      </c>
      <c r="B191" s="48" t="s">
        <v>454</v>
      </c>
      <c r="C191" s="48" t="s">
        <v>460</v>
      </c>
      <c r="D191" s="48" t="s">
        <v>461</v>
      </c>
      <c r="E191" s="48" t="s">
        <v>1021</v>
      </c>
      <c r="F191" s="48" t="s">
        <v>1022</v>
      </c>
      <c r="G191" s="48" t="s">
        <v>1023</v>
      </c>
      <c r="H191" s="48" t="s">
        <v>932</v>
      </c>
    </row>
    <row r="192" spans="1:8">
      <c r="A192" s="48">
        <v>191</v>
      </c>
      <c r="B192" s="48" t="s">
        <v>454</v>
      </c>
      <c r="C192" s="48" t="s">
        <v>1222</v>
      </c>
      <c r="D192" s="48" t="s">
        <v>464</v>
      </c>
      <c r="E192" s="48" t="s">
        <v>1021</v>
      </c>
      <c r="F192" s="48" t="s">
        <v>1022</v>
      </c>
      <c r="G192" s="48" t="s">
        <v>1023</v>
      </c>
      <c r="H192" s="48" t="s">
        <v>932</v>
      </c>
    </row>
    <row r="193" spans="1:8">
      <c r="A193" s="48">
        <v>192</v>
      </c>
      <c r="E193" s="48" t="s">
        <v>236</v>
      </c>
      <c r="F193" s="48" t="s">
        <v>200</v>
      </c>
      <c r="G193" s="48" t="s">
        <v>237</v>
      </c>
      <c r="H193" s="48" t="s">
        <v>932</v>
      </c>
    </row>
    <row r="194" spans="1:8">
      <c r="A194" s="48">
        <v>193</v>
      </c>
      <c r="E194" s="48" t="s">
        <v>238</v>
      </c>
      <c r="F194" s="48" t="s">
        <v>239</v>
      </c>
      <c r="G194" s="48" t="s">
        <v>240</v>
      </c>
      <c r="H194" s="48" t="s">
        <v>932</v>
      </c>
    </row>
    <row r="195" spans="1:8">
      <c r="A195" s="48">
        <v>194</v>
      </c>
      <c r="E195" s="48" t="s">
        <v>241</v>
      </c>
      <c r="F195" s="48" t="s">
        <v>200</v>
      </c>
      <c r="G195" s="48" t="s">
        <v>242</v>
      </c>
      <c r="H195" s="48" t="s">
        <v>932</v>
      </c>
    </row>
  </sheetData>
  <sheetProtection formatColumns="0" formatRows="0"/>
  <phoneticPr fontId="1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04" enableFormatConditionsCalculation="0">
    <tabColor indexed="47"/>
  </sheetPr>
  <dimension ref="A1:E332"/>
  <sheetViews>
    <sheetView showGridLines="0" workbookViewId="0"/>
  </sheetViews>
  <sheetFormatPr defaultRowHeight="11.25"/>
  <cols>
    <col min="1" max="16384" width="9.140625" style="46"/>
  </cols>
  <sheetData>
    <row r="1" spans="1:5">
      <c r="A1" s="46" t="s">
        <v>684</v>
      </c>
      <c r="B1" s="46" t="s">
        <v>683</v>
      </c>
      <c r="C1" s="46" t="s">
        <v>696</v>
      </c>
    </row>
    <row r="2" spans="1:5">
      <c r="A2" s="46" t="s">
        <v>948</v>
      </c>
      <c r="B2" s="46" t="s">
        <v>948</v>
      </c>
      <c r="C2" s="46" t="s">
        <v>949</v>
      </c>
      <c r="D2" s="46" t="s">
        <v>948</v>
      </c>
      <c r="E2" s="46" t="s">
        <v>479</v>
      </c>
    </row>
    <row r="3" spans="1:5">
      <c r="A3" s="46" t="s">
        <v>948</v>
      </c>
      <c r="B3" s="46" t="s">
        <v>950</v>
      </c>
      <c r="C3" s="46" t="s">
        <v>951</v>
      </c>
      <c r="D3" s="46" t="s">
        <v>955</v>
      </c>
      <c r="E3" s="46" t="s">
        <v>480</v>
      </c>
    </row>
    <row r="4" spans="1:5">
      <c r="A4" s="46" t="s">
        <v>948</v>
      </c>
      <c r="B4" s="46" t="s">
        <v>1206</v>
      </c>
      <c r="C4" s="46" t="s">
        <v>1207</v>
      </c>
      <c r="D4" s="46" t="s">
        <v>962</v>
      </c>
      <c r="E4" s="46" t="s">
        <v>481</v>
      </c>
    </row>
    <row r="5" spans="1:5">
      <c r="A5" s="46" t="s">
        <v>948</v>
      </c>
      <c r="B5" s="46" t="s">
        <v>1208</v>
      </c>
      <c r="C5" s="46" t="s">
        <v>1209</v>
      </c>
      <c r="D5" s="46" t="s">
        <v>969</v>
      </c>
      <c r="E5" s="46" t="s">
        <v>482</v>
      </c>
    </row>
    <row r="6" spans="1:5">
      <c r="A6" s="46" t="s">
        <v>948</v>
      </c>
      <c r="B6" s="46" t="s">
        <v>1210</v>
      </c>
      <c r="C6" s="46" t="s">
        <v>1211</v>
      </c>
      <c r="D6" s="46" t="s">
        <v>1274</v>
      </c>
      <c r="E6" s="46" t="s">
        <v>483</v>
      </c>
    </row>
    <row r="7" spans="1:5">
      <c r="A7" s="46" t="s">
        <v>948</v>
      </c>
      <c r="B7" s="46" t="s">
        <v>1212</v>
      </c>
      <c r="C7" s="46" t="s">
        <v>1213</v>
      </c>
      <c r="D7" s="46" t="s">
        <v>975</v>
      </c>
      <c r="E7" s="46" t="s">
        <v>484</v>
      </c>
    </row>
    <row r="8" spans="1:5">
      <c r="A8" s="46" t="s">
        <v>948</v>
      </c>
      <c r="B8" s="46" t="s">
        <v>1214</v>
      </c>
      <c r="C8" s="46" t="s">
        <v>1215</v>
      </c>
      <c r="D8" s="46" t="s">
        <v>980</v>
      </c>
      <c r="E8" s="46" t="s">
        <v>485</v>
      </c>
    </row>
    <row r="9" spans="1:5">
      <c r="A9" s="46" t="s">
        <v>948</v>
      </c>
      <c r="B9" s="46" t="s">
        <v>1216</v>
      </c>
      <c r="C9" s="46" t="s">
        <v>1217</v>
      </c>
      <c r="D9" s="46" t="s">
        <v>1089</v>
      </c>
      <c r="E9" s="46" t="s">
        <v>486</v>
      </c>
    </row>
    <row r="10" spans="1:5">
      <c r="A10" s="46" t="s">
        <v>948</v>
      </c>
      <c r="B10" s="46" t="s">
        <v>1218</v>
      </c>
      <c r="C10" s="46" t="s">
        <v>1219</v>
      </c>
      <c r="D10" s="46" t="s">
        <v>1306</v>
      </c>
      <c r="E10" s="46" t="s">
        <v>487</v>
      </c>
    </row>
    <row r="11" spans="1:5">
      <c r="A11" s="46" t="s">
        <v>955</v>
      </c>
      <c r="B11" s="46" t="s">
        <v>955</v>
      </c>
      <c r="C11" s="46" t="s">
        <v>956</v>
      </c>
      <c r="D11" s="46" t="s">
        <v>982</v>
      </c>
      <c r="E11" s="46" t="s">
        <v>488</v>
      </c>
    </row>
    <row r="12" spans="1:5">
      <c r="A12" s="46" t="s">
        <v>955</v>
      </c>
      <c r="B12" s="46" t="s">
        <v>1220</v>
      </c>
      <c r="C12" s="46" t="s">
        <v>1221</v>
      </c>
      <c r="D12" s="46" t="s">
        <v>991</v>
      </c>
      <c r="E12" s="46" t="s">
        <v>489</v>
      </c>
    </row>
    <row r="13" spans="1:5">
      <c r="A13" s="46" t="s">
        <v>955</v>
      </c>
      <c r="B13" s="46" t="s">
        <v>1222</v>
      </c>
      <c r="C13" s="46" t="s">
        <v>1223</v>
      </c>
      <c r="D13" s="46" t="s">
        <v>999</v>
      </c>
      <c r="E13" s="46" t="s">
        <v>490</v>
      </c>
    </row>
    <row r="14" spans="1:5">
      <c r="A14" s="46" t="s">
        <v>955</v>
      </c>
      <c r="B14" s="46" t="s">
        <v>1224</v>
      </c>
      <c r="C14" s="46" t="s">
        <v>1225</v>
      </c>
      <c r="D14" s="46" t="s">
        <v>1014</v>
      </c>
      <c r="E14" s="46" t="s">
        <v>491</v>
      </c>
    </row>
    <row r="15" spans="1:5">
      <c r="A15" s="46" t="s">
        <v>955</v>
      </c>
      <c r="B15" s="46" t="s">
        <v>1226</v>
      </c>
      <c r="C15" s="46" t="s">
        <v>1227</v>
      </c>
      <c r="D15" s="46" t="s">
        <v>1044</v>
      </c>
      <c r="E15" s="46" t="s">
        <v>492</v>
      </c>
    </row>
    <row r="16" spans="1:5">
      <c r="A16" s="46" t="s">
        <v>955</v>
      </c>
      <c r="B16" s="46" t="s">
        <v>1228</v>
      </c>
      <c r="C16" s="46" t="s">
        <v>1229</v>
      </c>
      <c r="D16" s="46" t="s">
        <v>1051</v>
      </c>
      <c r="E16" s="46" t="s">
        <v>494</v>
      </c>
    </row>
    <row r="17" spans="1:5">
      <c r="A17" s="46" t="s">
        <v>955</v>
      </c>
      <c r="B17" s="46" t="s">
        <v>1230</v>
      </c>
      <c r="C17" s="46" t="s">
        <v>1231</v>
      </c>
      <c r="D17" s="46" t="s">
        <v>1058</v>
      </c>
      <c r="E17" s="46" t="s">
        <v>495</v>
      </c>
    </row>
    <row r="18" spans="1:5">
      <c r="A18" s="46" t="s">
        <v>955</v>
      </c>
      <c r="B18" s="46" t="s">
        <v>1232</v>
      </c>
      <c r="C18" s="46" t="s">
        <v>1233</v>
      </c>
      <c r="D18" s="46" t="s">
        <v>1068</v>
      </c>
      <c r="E18" s="46" t="s">
        <v>496</v>
      </c>
    </row>
    <row r="19" spans="1:5">
      <c r="A19" s="46" t="s">
        <v>955</v>
      </c>
      <c r="B19" s="46" t="s">
        <v>1234</v>
      </c>
      <c r="C19" s="46" t="s">
        <v>1235</v>
      </c>
      <c r="D19" s="46" t="s">
        <v>1096</v>
      </c>
      <c r="E19" s="46" t="s">
        <v>497</v>
      </c>
    </row>
    <row r="20" spans="1:5">
      <c r="A20" s="46" t="s">
        <v>955</v>
      </c>
      <c r="B20" s="46" t="s">
        <v>957</v>
      </c>
      <c r="C20" s="46" t="s">
        <v>958</v>
      </c>
      <c r="D20" s="46" t="s">
        <v>1103</v>
      </c>
      <c r="E20" s="46" t="s">
        <v>498</v>
      </c>
    </row>
    <row r="21" spans="1:5">
      <c r="A21" s="46" t="s">
        <v>955</v>
      </c>
      <c r="B21" s="46" t="s">
        <v>1236</v>
      </c>
      <c r="C21" s="46" t="s">
        <v>1237</v>
      </c>
      <c r="D21" s="46" t="s">
        <v>41</v>
      </c>
      <c r="E21" s="46" t="s">
        <v>499</v>
      </c>
    </row>
    <row r="22" spans="1:5">
      <c r="A22" s="46" t="s">
        <v>955</v>
      </c>
      <c r="B22" s="46" t="s">
        <v>1238</v>
      </c>
      <c r="C22" s="46" t="s">
        <v>1239</v>
      </c>
      <c r="D22" s="46" t="s">
        <v>1125</v>
      </c>
      <c r="E22" s="46" t="s">
        <v>500</v>
      </c>
    </row>
    <row r="23" spans="1:5">
      <c r="A23" s="46" t="s">
        <v>962</v>
      </c>
      <c r="B23" s="46" t="s">
        <v>1240</v>
      </c>
      <c r="C23" s="46" t="s">
        <v>1241</v>
      </c>
      <c r="D23" s="46" t="s">
        <v>1131</v>
      </c>
      <c r="E23" s="46" t="s">
        <v>501</v>
      </c>
    </row>
    <row r="24" spans="1:5">
      <c r="A24" s="46" t="s">
        <v>962</v>
      </c>
      <c r="B24" s="46" t="s">
        <v>962</v>
      </c>
      <c r="C24" s="46" t="s">
        <v>963</v>
      </c>
      <c r="D24" s="46" t="s">
        <v>120</v>
      </c>
      <c r="E24" s="46" t="s">
        <v>502</v>
      </c>
    </row>
    <row r="25" spans="1:5">
      <c r="A25" s="46" t="s">
        <v>962</v>
      </c>
      <c r="B25" s="46" t="s">
        <v>1242</v>
      </c>
      <c r="C25" s="46" t="s">
        <v>1243</v>
      </c>
      <c r="D25" s="46" t="s">
        <v>1142</v>
      </c>
      <c r="E25" s="46" t="s">
        <v>503</v>
      </c>
    </row>
    <row r="26" spans="1:5">
      <c r="A26" s="46" t="s">
        <v>962</v>
      </c>
      <c r="B26" s="46" t="s">
        <v>1244</v>
      </c>
      <c r="C26" s="46" t="s">
        <v>1245</v>
      </c>
      <c r="D26" s="46" t="s">
        <v>166</v>
      </c>
      <c r="E26" s="46" t="s">
        <v>504</v>
      </c>
    </row>
    <row r="27" spans="1:5">
      <c r="A27" s="46" t="s">
        <v>962</v>
      </c>
      <c r="B27" s="46" t="s">
        <v>1246</v>
      </c>
      <c r="C27" s="46" t="s">
        <v>1247</v>
      </c>
      <c r="D27" s="46" t="s">
        <v>1149</v>
      </c>
      <c r="E27" s="46" t="s">
        <v>505</v>
      </c>
    </row>
    <row r="28" spans="1:5">
      <c r="A28" s="46" t="s">
        <v>962</v>
      </c>
      <c r="B28" s="46" t="s">
        <v>1248</v>
      </c>
      <c r="C28" s="46" t="s">
        <v>1249</v>
      </c>
      <c r="D28" s="46" t="s">
        <v>1161</v>
      </c>
      <c r="E28" s="46" t="s">
        <v>506</v>
      </c>
    </row>
    <row r="29" spans="1:5">
      <c r="A29" s="46" t="s">
        <v>962</v>
      </c>
      <c r="B29" s="46" t="s">
        <v>1250</v>
      </c>
      <c r="C29" s="46" t="s">
        <v>1251</v>
      </c>
      <c r="D29" s="46" t="s">
        <v>301</v>
      </c>
      <c r="E29" s="46" t="s">
        <v>507</v>
      </c>
    </row>
    <row r="30" spans="1:5">
      <c r="A30" s="46" t="s">
        <v>962</v>
      </c>
      <c r="B30" s="46" t="s">
        <v>964</v>
      </c>
      <c r="C30" s="46" t="s">
        <v>965</v>
      </c>
      <c r="D30" s="46" t="s">
        <v>327</v>
      </c>
      <c r="E30" s="46" t="s">
        <v>508</v>
      </c>
    </row>
    <row r="31" spans="1:5">
      <c r="A31" s="46" t="s">
        <v>962</v>
      </c>
      <c r="B31" s="46" t="s">
        <v>1252</v>
      </c>
      <c r="C31" s="46" t="s">
        <v>1253</v>
      </c>
      <c r="D31" s="46" t="s">
        <v>1173</v>
      </c>
      <c r="E31" s="46" t="s">
        <v>516</v>
      </c>
    </row>
    <row r="32" spans="1:5">
      <c r="A32" s="46" t="s">
        <v>962</v>
      </c>
      <c r="B32" s="46" t="s">
        <v>1254</v>
      </c>
      <c r="C32" s="46" t="s">
        <v>1255</v>
      </c>
      <c r="D32" s="46" t="s">
        <v>365</v>
      </c>
      <c r="E32" s="46" t="s">
        <v>517</v>
      </c>
    </row>
    <row r="33" spans="1:5">
      <c r="A33" s="46" t="s">
        <v>962</v>
      </c>
      <c r="B33" s="46" t="s">
        <v>1256</v>
      </c>
      <c r="C33" s="46" t="s">
        <v>1257</v>
      </c>
      <c r="D33" s="46" t="s">
        <v>1185</v>
      </c>
      <c r="E33" s="46" t="s">
        <v>518</v>
      </c>
    </row>
    <row r="34" spans="1:5">
      <c r="A34" s="46" t="s">
        <v>962</v>
      </c>
      <c r="B34" s="46" t="s">
        <v>1258</v>
      </c>
      <c r="C34" s="46" t="s">
        <v>1259</v>
      </c>
      <c r="D34" s="46" t="s">
        <v>1192</v>
      </c>
      <c r="E34" s="46" t="s">
        <v>519</v>
      </c>
    </row>
    <row r="35" spans="1:5">
      <c r="A35" s="46" t="s">
        <v>969</v>
      </c>
      <c r="B35" s="46" t="s">
        <v>969</v>
      </c>
      <c r="C35" s="46" t="s">
        <v>970</v>
      </c>
      <c r="D35" s="46" t="s">
        <v>421</v>
      </c>
      <c r="E35" s="46" t="s">
        <v>520</v>
      </c>
    </row>
    <row r="36" spans="1:5">
      <c r="A36" s="46" t="s">
        <v>969</v>
      </c>
      <c r="B36" s="46" t="s">
        <v>971</v>
      </c>
      <c r="C36" s="46" t="s">
        <v>972</v>
      </c>
      <c r="D36" s="46" t="s">
        <v>1199</v>
      </c>
      <c r="E36" s="46" t="s">
        <v>521</v>
      </c>
    </row>
    <row r="37" spans="1:5">
      <c r="A37" s="46" t="s">
        <v>969</v>
      </c>
      <c r="B37" s="46" t="s">
        <v>1260</v>
      </c>
      <c r="C37" s="46" t="s">
        <v>1261</v>
      </c>
      <c r="D37" s="46" t="s">
        <v>454</v>
      </c>
      <c r="E37" s="46" t="s">
        <v>522</v>
      </c>
    </row>
    <row r="38" spans="1:5">
      <c r="A38" s="46" t="s">
        <v>969</v>
      </c>
      <c r="B38" s="46" t="s">
        <v>1262</v>
      </c>
      <c r="C38" s="46" t="s">
        <v>1263</v>
      </c>
    </row>
    <row r="39" spans="1:5">
      <c r="A39" s="46" t="s">
        <v>969</v>
      </c>
      <c r="B39" s="46" t="s">
        <v>1264</v>
      </c>
      <c r="C39" s="46" t="s">
        <v>1265</v>
      </c>
    </row>
    <row r="40" spans="1:5">
      <c r="A40" s="46" t="s">
        <v>969</v>
      </c>
      <c r="B40" s="46" t="s">
        <v>1266</v>
      </c>
      <c r="C40" s="46" t="s">
        <v>1267</v>
      </c>
    </row>
    <row r="41" spans="1:5">
      <c r="A41" s="46" t="s">
        <v>969</v>
      </c>
      <c r="B41" s="46" t="s">
        <v>1268</v>
      </c>
      <c r="C41" s="46" t="s">
        <v>1269</v>
      </c>
    </row>
    <row r="42" spans="1:5">
      <c r="A42" s="46" t="s">
        <v>969</v>
      </c>
      <c r="B42" s="46" t="s">
        <v>1270</v>
      </c>
      <c r="C42" s="46" t="s">
        <v>1271</v>
      </c>
    </row>
    <row r="43" spans="1:5">
      <c r="A43" s="46" t="s">
        <v>969</v>
      </c>
      <c r="B43" s="46" t="s">
        <v>1272</v>
      </c>
      <c r="C43" s="46" t="s">
        <v>1273</v>
      </c>
    </row>
    <row r="44" spans="1:5">
      <c r="A44" s="46" t="s">
        <v>1274</v>
      </c>
      <c r="B44" s="46" t="s">
        <v>1276</v>
      </c>
      <c r="C44" s="46" t="s">
        <v>1277</v>
      </c>
    </row>
    <row r="45" spans="1:5">
      <c r="A45" s="46" t="s">
        <v>1274</v>
      </c>
      <c r="B45" s="46" t="s">
        <v>1278</v>
      </c>
      <c r="C45" s="46" t="s">
        <v>1279</v>
      </c>
    </row>
    <row r="46" spans="1:5">
      <c r="A46" s="46" t="s">
        <v>1274</v>
      </c>
      <c r="B46" s="46" t="s">
        <v>1280</v>
      </c>
      <c r="C46" s="46" t="s">
        <v>1281</v>
      </c>
    </row>
    <row r="47" spans="1:5">
      <c r="A47" s="46" t="s">
        <v>1274</v>
      </c>
      <c r="B47" s="46" t="s">
        <v>1274</v>
      </c>
      <c r="C47" s="46" t="s">
        <v>1275</v>
      </c>
    </row>
    <row r="48" spans="1:5">
      <c r="A48" s="46" t="s">
        <v>1274</v>
      </c>
      <c r="B48" s="46" t="s">
        <v>1282</v>
      </c>
      <c r="C48" s="46" t="s">
        <v>1283</v>
      </c>
    </row>
    <row r="49" spans="1:3">
      <c r="A49" s="46" t="s">
        <v>1274</v>
      </c>
      <c r="B49" s="46" t="s">
        <v>1284</v>
      </c>
      <c r="C49" s="46" t="s">
        <v>1285</v>
      </c>
    </row>
    <row r="50" spans="1:3">
      <c r="A50" s="46" t="s">
        <v>1274</v>
      </c>
      <c r="B50" s="46" t="s">
        <v>1286</v>
      </c>
      <c r="C50" s="46" t="s">
        <v>1287</v>
      </c>
    </row>
    <row r="51" spans="1:3">
      <c r="A51" s="46" t="s">
        <v>1274</v>
      </c>
      <c r="B51" s="46" t="s">
        <v>1288</v>
      </c>
      <c r="C51" s="46" t="s">
        <v>1289</v>
      </c>
    </row>
    <row r="52" spans="1:3">
      <c r="A52" s="46" t="s">
        <v>1274</v>
      </c>
      <c r="B52" s="46" t="s">
        <v>1290</v>
      </c>
      <c r="C52" s="46" t="s">
        <v>1291</v>
      </c>
    </row>
    <row r="53" spans="1:3">
      <c r="A53" s="46" t="s">
        <v>1274</v>
      </c>
      <c r="B53" s="46" t="s">
        <v>1292</v>
      </c>
      <c r="C53" s="46" t="s">
        <v>1293</v>
      </c>
    </row>
    <row r="54" spans="1:3">
      <c r="A54" s="46" t="s">
        <v>1274</v>
      </c>
      <c r="B54" s="46" t="s">
        <v>1294</v>
      </c>
      <c r="C54" s="46" t="s">
        <v>1295</v>
      </c>
    </row>
    <row r="55" spans="1:3">
      <c r="A55" s="46" t="s">
        <v>1274</v>
      </c>
      <c r="B55" s="46" t="s">
        <v>1296</v>
      </c>
      <c r="C55" s="46" t="s">
        <v>1297</v>
      </c>
    </row>
    <row r="56" spans="1:3">
      <c r="A56" s="46" t="s">
        <v>1274</v>
      </c>
      <c r="B56" s="46" t="s">
        <v>1298</v>
      </c>
      <c r="C56" s="46" t="s">
        <v>1299</v>
      </c>
    </row>
    <row r="57" spans="1:3">
      <c r="A57" s="46" t="s">
        <v>1274</v>
      </c>
      <c r="B57" s="46" t="s">
        <v>1300</v>
      </c>
      <c r="C57" s="46" t="s">
        <v>1301</v>
      </c>
    </row>
    <row r="58" spans="1:3">
      <c r="A58" s="46" t="s">
        <v>1274</v>
      </c>
      <c r="B58" s="46" t="s">
        <v>1302</v>
      </c>
      <c r="C58" s="46" t="s">
        <v>1303</v>
      </c>
    </row>
    <row r="59" spans="1:3">
      <c r="A59" s="46" t="s">
        <v>975</v>
      </c>
      <c r="B59" s="46" t="s">
        <v>1304</v>
      </c>
      <c r="C59" s="46" t="s">
        <v>1305</v>
      </c>
    </row>
    <row r="60" spans="1:3">
      <c r="A60" s="46" t="s">
        <v>975</v>
      </c>
      <c r="B60" s="46" t="s">
        <v>975</v>
      </c>
      <c r="C60" s="46" t="s">
        <v>976</v>
      </c>
    </row>
    <row r="61" spans="1:3">
      <c r="A61" s="46" t="s">
        <v>975</v>
      </c>
      <c r="B61" s="46" t="s">
        <v>1308</v>
      </c>
      <c r="C61" s="46" t="s">
        <v>1309</v>
      </c>
    </row>
    <row r="62" spans="1:3">
      <c r="A62" s="46" t="s">
        <v>975</v>
      </c>
      <c r="B62" s="46" t="s">
        <v>1310</v>
      </c>
      <c r="C62" s="46" t="s">
        <v>1311</v>
      </c>
    </row>
    <row r="63" spans="1:3">
      <c r="A63" s="46" t="s">
        <v>975</v>
      </c>
      <c r="B63" s="46" t="s">
        <v>1312</v>
      </c>
      <c r="C63" s="46" t="s">
        <v>1313</v>
      </c>
    </row>
    <row r="64" spans="1:3">
      <c r="A64" s="46" t="s">
        <v>975</v>
      </c>
      <c r="B64" s="46" t="s">
        <v>1314</v>
      </c>
      <c r="C64" s="46" t="s">
        <v>1315</v>
      </c>
    </row>
    <row r="65" spans="1:3">
      <c r="A65" s="46" t="s">
        <v>975</v>
      </c>
      <c r="B65" s="46" t="s">
        <v>977</v>
      </c>
      <c r="C65" s="46" t="s">
        <v>978</v>
      </c>
    </row>
    <row r="66" spans="1:3">
      <c r="A66" s="46" t="s">
        <v>975</v>
      </c>
      <c r="B66" s="46" t="s">
        <v>1316</v>
      </c>
      <c r="C66" s="46" t="s">
        <v>1317</v>
      </c>
    </row>
    <row r="67" spans="1:3">
      <c r="A67" s="46" t="s">
        <v>975</v>
      </c>
      <c r="B67" s="46" t="s">
        <v>1318</v>
      </c>
      <c r="C67" s="46" t="s">
        <v>1319</v>
      </c>
    </row>
    <row r="68" spans="1:3">
      <c r="A68" s="46" t="s">
        <v>975</v>
      </c>
      <c r="B68" s="46" t="s">
        <v>1320</v>
      </c>
      <c r="C68" s="46" t="s">
        <v>1321</v>
      </c>
    </row>
    <row r="69" spans="1:3">
      <c r="A69" s="46" t="s">
        <v>975</v>
      </c>
      <c r="B69" s="46" t="s">
        <v>1322</v>
      </c>
      <c r="C69" s="46" t="s">
        <v>1323</v>
      </c>
    </row>
    <row r="70" spans="1:3">
      <c r="A70" s="46" t="s">
        <v>975</v>
      </c>
      <c r="B70" s="46" t="s">
        <v>1324</v>
      </c>
      <c r="C70" s="46" t="s">
        <v>1325</v>
      </c>
    </row>
    <row r="71" spans="1:3">
      <c r="A71" s="46" t="s">
        <v>975</v>
      </c>
      <c r="B71" s="46" t="s">
        <v>1326</v>
      </c>
      <c r="C71" s="46" t="s">
        <v>1327</v>
      </c>
    </row>
    <row r="72" spans="1:3">
      <c r="A72" s="46" t="s">
        <v>975</v>
      </c>
      <c r="B72" s="46" t="s">
        <v>1328</v>
      </c>
      <c r="C72" s="46" t="s">
        <v>1329</v>
      </c>
    </row>
    <row r="73" spans="1:3">
      <c r="A73" s="46" t="s">
        <v>980</v>
      </c>
      <c r="B73" s="46" t="s">
        <v>980</v>
      </c>
      <c r="C73" s="46" t="s">
        <v>981</v>
      </c>
    </row>
    <row r="74" spans="1:3">
      <c r="A74" s="46" t="s">
        <v>1089</v>
      </c>
      <c r="B74" s="46" t="s">
        <v>1278</v>
      </c>
      <c r="C74" s="46" t="s">
        <v>1330</v>
      </c>
    </row>
    <row r="75" spans="1:3">
      <c r="A75" s="46" t="s">
        <v>1089</v>
      </c>
      <c r="B75" s="46" t="s">
        <v>1331</v>
      </c>
      <c r="C75" s="46" t="s">
        <v>1332</v>
      </c>
    </row>
    <row r="76" spans="1:3">
      <c r="A76" s="46" t="s">
        <v>1089</v>
      </c>
      <c r="B76" s="46" t="s">
        <v>1089</v>
      </c>
      <c r="C76" s="46" t="s">
        <v>1090</v>
      </c>
    </row>
    <row r="77" spans="1:3">
      <c r="A77" s="46" t="s">
        <v>1089</v>
      </c>
      <c r="B77" s="46" t="s">
        <v>1333</v>
      </c>
      <c r="C77" s="46" t="s">
        <v>1334</v>
      </c>
    </row>
    <row r="78" spans="1:3">
      <c r="A78" s="46" t="s">
        <v>1089</v>
      </c>
      <c r="B78" s="46" t="s">
        <v>1091</v>
      </c>
      <c r="C78" s="46" t="s">
        <v>1092</v>
      </c>
    </row>
    <row r="79" spans="1:3">
      <c r="A79" s="46" t="s">
        <v>1089</v>
      </c>
      <c r="B79" s="46" t="s">
        <v>1335</v>
      </c>
      <c r="C79" s="46" t="s">
        <v>1336</v>
      </c>
    </row>
    <row r="80" spans="1:3">
      <c r="A80" s="46" t="s">
        <v>1089</v>
      </c>
      <c r="B80" s="46" t="s">
        <v>1337</v>
      </c>
      <c r="C80" s="46" t="s">
        <v>1338</v>
      </c>
    </row>
    <row r="81" spans="1:3">
      <c r="A81" s="46" t="s">
        <v>1089</v>
      </c>
      <c r="B81" s="46" t="s">
        <v>1339</v>
      </c>
      <c r="C81" s="46" t="s">
        <v>1340</v>
      </c>
    </row>
    <row r="82" spans="1:3">
      <c r="A82" s="46" t="s">
        <v>1089</v>
      </c>
      <c r="B82" s="46" t="s">
        <v>1341</v>
      </c>
      <c r="C82" s="46" t="s">
        <v>1342</v>
      </c>
    </row>
    <row r="83" spans="1:3">
      <c r="A83" s="46" t="s">
        <v>1089</v>
      </c>
      <c r="B83" s="46" t="s">
        <v>1343</v>
      </c>
      <c r="C83" s="46" t="s">
        <v>1344</v>
      </c>
    </row>
    <row r="84" spans="1:3">
      <c r="A84" s="46" t="s">
        <v>1089</v>
      </c>
      <c r="B84" s="46" t="s">
        <v>1345</v>
      </c>
      <c r="C84" s="46" t="s">
        <v>1346</v>
      </c>
    </row>
    <row r="85" spans="1:3">
      <c r="A85" s="46" t="s">
        <v>1089</v>
      </c>
      <c r="B85" s="46" t="s">
        <v>1347</v>
      </c>
      <c r="C85" s="46" t="s">
        <v>1348</v>
      </c>
    </row>
    <row r="86" spans="1:3">
      <c r="A86" s="46" t="s">
        <v>1089</v>
      </c>
      <c r="B86" s="46" t="s">
        <v>1349</v>
      </c>
      <c r="C86" s="46" t="s">
        <v>1350</v>
      </c>
    </row>
    <row r="87" spans="1:3">
      <c r="A87" s="46" t="s">
        <v>1089</v>
      </c>
      <c r="B87" s="46" t="s">
        <v>1351</v>
      </c>
      <c r="C87" s="46" t="s">
        <v>0</v>
      </c>
    </row>
    <row r="88" spans="1:3">
      <c r="A88" s="46" t="s">
        <v>1089</v>
      </c>
      <c r="B88" s="46" t="s">
        <v>1</v>
      </c>
      <c r="C88" s="46" t="s">
        <v>2</v>
      </c>
    </row>
    <row r="89" spans="1:3">
      <c r="A89" s="46" t="s">
        <v>1306</v>
      </c>
      <c r="B89" s="46" t="s">
        <v>1306</v>
      </c>
      <c r="C89" s="46" t="s">
        <v>1307</v>
      </c>
    </row>
    <row r="90" spans="1:3">
      <c r="A90" s="46" t="s">
        <v>982</v>
      </c>
      <c r="B90" s="46" t="s">
        <v>982</v>
      </c>
      <c r="C90" s="46" t="s">
        <v>983</v>
      </c>
    </row>
    <row r="91" spans="1:3">
      <c r="A91" s="46" t="s">
        <v>991</v>
      </c>
      <c r="B91" s="46" t="s">
        <v>991</v>
      </c>
      <c r="C91" s="46" t="s">
        <v>992</v>
      </c>
    </row>
    <row r="92" spans="1:3">
      <c r="A92" s="46" t="s">
        <v>999</v>
      </c>
      <c r="B92" s="46" t="s">
        <v>999</v>
      </c>
      <c r="C92" s="46" t="s">
        <v>1000</v>
      </c>
    </row>
    <row r="93" spans="1:3">
      <c r="A93" s="46" t="s">
        <v>1014</v>
      </c>
      <c r="B93" s="46" t="s">
        <v>1014</v>
      </c>
      <c r="C93" s="46" t="s">
        <v>1015</v>
      </c>
    </row>
    <row r="94" spans="1:3">
      <c r="A94" s="46" t="s">
        <v>1044</v>
      </c>
      <c r="B94" s="46" t="s">
        <v>1044</v>
      </c>
      <c r="C94" s="46" t="s">
        <v>1045</v>
      </c>
    </row>
    <row r="95" spans="1:3">
      <c r="A95" s="46" t="s">
        <v>1051</v>
      </c>
      <c r="B95" s="46" t="s">
        <v>1051</v>
      </c>
      <c r="C95" s="46" t="s">
        <v>1052</v>
      </c>
    </row>
    <row r="96" spans="1:3">
      <c r="A96" s="46" t="s">
        <v>1058</v>
      </c>
      <c r="B96" s="46" t="s">
        <v>1058</v>
      </c>
      <c r="C96" s="46" t="s">
        <v>1059</v>
      </c>
    </row>
    <row r="97" spans="1:3">
      <c r="A97" s="46" t="s">
        <v>1068</v>
      </c>
      <c r="B97" s="46" t="s">
        <v>1068</v>
      </c>
      <c r="C97" s="46" t="s">
        <v>1069</v>
      </c>
    </row>
    <row r="98" spans="1:3">
      <c r="A98" s="46" t="s">
        <v>1096</v>
      </c>
      <c r="B98" s="46" t="s">
        <v>1096</v>
      </c>
      <c r="C98" s="46" t="s">
        <v>1097</v>
      </c>
    </row>
    <row r="99" spans="1:3">
      <c r="A99" s="46" t="s">
        <v>1096</v>
      </c>
      <c r="B99" s="46" t="s">
        <v>1098</v>
      </c>
      <c r="C99" s="46" t="s">
        <v>1099</v>
      </c>
    </row>
    <row r="100" spans="1:3">
      <c r="A100" s="46" t="s">
        <v>1096</v>
      </c>
      <c r="B100" s="46" t="s">
        <v>3</v>
      </c>
      <c r="C100" s="46" t="s">
        <v>4</v>
      </c>
    </row>
    <row r="101" spans="1:3">
      <c r="A101" s="46" t="s">
        <v>1096</v>
      </c>
      <c r="B101" s="46" t="s">
        <v>5</v>
      </c>
      <c r="C101" s="46" t="s">
        <v>6</v>
      </c>
    </row>
    <row r="102" spans="1:3">
      <c r="A102" s="46" t="s">
        <v>1096</v>
      </c>
      <c r="B102" s="46" t="s">
        <v>7</v>
      </c>
      <c r="C102" s="46" t="s">
        <v>8</v>
      </c>
    </row>
    <row r="103" spans="1:3">
      <c r="A103" s="46" t="s">
        <v>1096</v>
      </c>
      <c r="B103" s="46" t="s">
        <v>9</v>
      </c>
      <c r="C103" s="46" t="s">
        <v>10</v>
      </c>
    </row>
    <row r="104" spans="1:3">
      <c r="A104" s="46" t="s">
        <v>1096</v>
      </c>
      <c r="B104" s="46" t="s">
        <v>11</v>
      </c>
      <c r="C104" s="46" t="s">
        <v>12</v>
      </c>
    </row>
    <row r="105" spans="1:3">
      <c r="A105" s="46" t="s">
        <v>1096</v>
      </c>
      <c r="B105" s="46" t="s">
        <v>13</v>
      </c>
      <c r="C105" s="46" t="s">
        <v>14</v>
      </c>
    </row>
    <row r="106" spans="1:3">
      <c r="A106" s="46" t="s">
        <v>1096</v>
      </c>
      <c r="B106" s="46" t="s">
        <v>15</v>
      </c>
      <c r="C106" s="46" t="s">
        <v>16</v>
      </c>
    </row>
    <row r="107" spans="1:3">
      <c r="A107" s="46" t="s">
        <v>1103</v>
      </c>
      <c r="B107" s="46" t="s">
        <v>1105</v>
      </c>
      <c r="C107" s="46" t="s">
        <v>1106</v>
      </c>
    </row>
    <row r="108" spans="1:3">
      <c r="A108" s="46" t="s">
        <v>1103</v>
      </c>
      <c r="B108" s="46" t="s">
        <v>1103</v>
      </c>
      <c r="C108" s="46" t="s">
        <v>1104</v>
      </c>
    </row>
    <row r="109" spans="1:3">
      <c r="A109" s="46" t="s">
        <v>1103</v>
      </c>
      <c r="B109" s="46" t="s">
        <v>17</v>
      </c>
      <c r="C109" s="46" t="s">
        <v>18</v>
      </c>
    </row>
    <row r="110" spans="1:3">
      <c r="A110" s="46" t="s">
        <v>1103</v>
      </c>
      <c r="B110" s="46" t="s">
        <v>19</v>
      </c>
      <c r="C110" s="46" t="s">
        <v>20</v>
      </c>
    </row>
    <row r="111" spans="1:3">
      <c r="A111" s="46" t="s">
        <v>1103</v>
      </c>
      <c r="B111" s="46" t="s">
        <v>21</v>
      </c>
      <c r="C111" s="46" t="s">
        <v>22</v>
      </c>
    </row>
    <row r="112" spans="1:3">
      <c r="A112" s="46" t="s">
        <v>1103</v>
      </c>
      <c r="B112" s="46" t="s">
        <v>23</v>
      </c>
      <c r="C112" s="46" t="s">
        <v>24</v>
      </c>
    </row>
    <row r="113" spans="1:3">
      <c r="A113" s="46" t="s">
        <v>1103</v>
      </c>
      <c r="B113" s="46" t="s">
        <v>25</v>
      </c>
      <c r="C113" s="46" t="s">
        <v>26</v>
      </c>
    </row>
    <row r="114" spans="1:3">
      <c r="A114" s="46" t="s">
        <v>1103</v>
      </c>
      <c r="B114" s="46" t="s">
        <v>1114</v>
      </c>
      <c r="C114" s="46" t="s">
        <v>1115</v>
      </c>
    </row>
    <row r="115" spans="1:3">
      <c r="A115" s="46" t="s">
        <v>1103</v>
      </c>
      <c r="B115" s="46" t="s">
        <v>1119</v>
      </c>
      <c r="C115" s="46" t="s">
        <v>1120</v>
      </c>
    </row>
    <row r="116" spans="1:3">
      <c r="A116" s="46" t="s">
        <v>1103</v>
      </c>
      <c r="B116" s="46" t="s">
        <v>27</v>
      </c>
      <c r="C116" s="46" t="s">
        <v>28</v>
      </c>
    </row>
    <row r="117" spans="1:3">
      <c r="A117" s="46" t="s">
        <v>1103</v>
      </c>
      <c r="B117" s="46" t="s">
        <v>29</v>
      </c>
      <c r="C117" s="46" t="s">
        <v>30</v>
      </c>
    </row>
    <row r="118" spans="1:3">
      <c r="A118" s="46" t="s">
        <v>1103</v>
      </c>
      <c r="B118" s="46" t="s">
        <v>31</v>
      </c>
      <c r="C118" s="46" t="s">
        <v>32</v>
      </c>
    </row>
    <row r="119" spans="1:3">
      <c r="A119" s="46" t="s">
        <v>1103</v>
      </c>
      <c r="B119" s="46" t="s">
        <v>33</v>
      </c>
      <c r="C119" s="46" t="s">
        <v>34</v>
      </c>
    </row>
    <row r="120" spans="1:3">
      <c r="A120" s="46" t="s">
        <v>1103</v>
      </c>
      <c r="B120" s="46" t="s">
        <v>35</v>
      </c>
      <c r="C120" s="46" t="s">
        <v>36</v>
      </c>
    </row>
    <row r="121" spans="1:3">
      <c r="A121" s="46" t="s">
        <v>1103</v>
      </c>
      <c r="B121" s="46" t="s">
        <v>37</v>
      </c>
      <c r="C121" s="46" t="s">
        <v>38</v>
      </c>
    </row>
    <row r="122" spans="1:3">
      <c r="A122" s="46" t="s">
        <v>1103</v>
      </c>
      <c r="B122" s="46" t="s">
        <v>39</v>
      </c>
      <c r="C122" s="46" t="s">
        <v>40</v>
      </c>
    </row>
    <row r="123" spans="1:3">
      <c r="A123" s="46" t="s">
        <v>41</v>
      </c>
      <c r="B123" s="46" t="s">
        <v>43</v>
      </c>
      <c r="C123" s="46" t="s">
        <v>44</v>
      </c>
    </row>
    <row r="124" spans="1:3">
      <c r="A124" s="46" t="s">
        <v>41</v>
      </c>
      <c r="B124" s="46" t="s">
        <v>45</v>
      </c>
      <c r="C124" s="46" t="s">
        <v>46</v>
      </c>
    </row>
    <row r="125" spans="1:3">
      <c r="A125" s="46" t="s">
        <v>41</v>
      </c>
      <c r="B125" s="46" t="s">
        <v>47</v>
      </c>
      <c r="C125" s="46" t="s">
        <v>48</v>
      </c>
    </row>
    <row r="126" spans="1:3">
      <c r="A126" s="46" t="s">
        <v>41</v>
      </c>
      <c r="B126" s="46" t="s">
        <v>49</v>
      </c>
      <c r="C126" s="46" t="s">
        <v>50</v>
      </c>
    </row>
    <row r="127" spans="1:3">
      <c r="A127" s="46" t="s">
        <v>41</v>
      </c>
      <c r="B127" s="46" t="s">
        <v>51</v>
      </c>
      <c r="C127" s="46" t="s">
        <v>52</v>
      </c>
    </row>
    <row r="128" spans="1:3">
      <c r="A128" s="46" t="s">
        <v>41</v>
      </c>
      <c r="B128" s="46" t="s">
        <v>41</v>
      </c>
      <c r="C128" s="46" t="s">
        <v>42</v>
      </c>
    </row>
    <row r="129" spans="1:3">
      <c r="A129" s="46" t="s">
        <v>41</v>
      </c>
      <c r="B129" s="46" t="s">
        <v>53</v>
      </c>
      <c r="C129" s="46" t="s">
        <v>54</v>
      </c>
    </row>
    <row r="130" spans="1:3">
      <c r="A130" s="46" t="s">
        <v>41</v>
      </c>
      <c r="B130" s="46" t="s">
        <v>55</v>
      </c>
      <c r="C130" s="46" t="s">
        <v>56</v>
      </c>
    </row>
    <row r="131" spans="1:3">
      <c r="A131" s="46" t="s">
        <v>41</v>
      </c>
      <c r="B131" s="46" t="s">
        <v>57</v>
      </c>
      <c r="C131" s="46" t="s">
        <v>58</v>
      </c>
    </row>
    <row r="132" spans="1:3">
      <c r="A132" s="46" t="s">
        <v>41</v>
      </c>
      <c r="B132" s="46" t="s">
        <v>59</v>
      </c>
      <c r="C132" s="46" t="s">
        <v>60</v>
      </c>
    </row>
    <row r="133" spans="1:3">
      <c r="A133" s="46" t="s">
        <v>41</v>
      </c>
      <c r="B133" s="46" t="s">
        <v>61</v>
      </c>
      <c r="C133" s="46" t="s">
        <v>62</v>
      </c>
    </row>
    <row r="134" spans="1:3">
      <c r="A134" s="46" t="s">
        <v>41</v>
      </c>
      <c r="B134" s="46" t="s">
        <v>63</v>
      </c>
      <c r="C134" s="46" t="s">
        <v>64</v>
      </c>
    </row>
    <row r="135" spans="1:3">
      <c r="A135" s="46" t="s">
        <v>41</v>
      </c>
      <c r="B135" s="46" t="s">
        <v>65</v>
      </c>
      <c r="C135" s="46" t="s">
        <v>66</v>
      </c>
    </row>
    <row r="136" spans="1:3">
      <c r="A136" s="46" t="s">
        <v>41</v>
      </c>
      <c r="B136" s="46" t="s">
        <v>67</v>
      </c>
      <c r="C136" s="46" t="s">
        <v>68</v>
      </c>
    </row>
    <row r="137" spans="1:3">
      <c r="A137" s="46" t="s">
        <v>41</v>
      </c>
      <c r="B137" s="46" t="s">
        <v>69</v>
      </c>
      <c r="C137" s="46" t="s">
        <v>70</v>
      </c>
    </row>
    <row r="138" spans="1:3">
      <c r="A138" s="46" t="s">
        <v>41</v>
      </c>
      <c r="B138" s="46" t="s">
        <v>71</v>
      </c>
      <c r="C138" s="46" t="s">
        <v>72</v>
      </c>
    </row>
    <row r="139" spans="1:3">
      <c r="A139" s="46" t="s">
        <v>41</v>
      </c>
      <c r="B139" s="46" t="s">
        <v>73</v>
      </c>
      <c r="C139" s="46" t="s">
        <v>74</v>
      </c>
    </row>
    <row r="140" spans="1:3">
      <c r="A140" s="46" t="s">
        <v>1125</v>
      </c>
      <c r="B140" s="46" t="s">
        <v>75</v>
      </c>
      <c r="C140" s="46" t="s">
        <v>76</v>
      </c>
    </row>
    <row r="141" spans="1:3">
      <c r="A141" s="46" t="s">
        <v>1125</v>
      </c>
      <c r="B141" s="46" t="s">
        <v>1127</v>
      </c>
      <c r="C141" s="46" t="s">
        <v>1128</v>
      </c>
    </row>
    <row r="142" spans="1:3">
      <c r="A142" s="46" t="s">
        <v>1125</v>
      </c>
      <c r="B142" s="46" t="s">
        <v>77</v>
      </c>
      <c r="C142" s="46" t="s">
        <v>78</v>
      </c>
    </row>
    <row r="143" spans="1:3">
      <c r="A143" s="46" t="s">
        <v>1125</v>
      </c>
      <c r="B143" s="46" t="s">
        <v>1125</v>
      </c>
      <c r="C143" s="46" t="s">
        <v>1126</v>
      </c>
    </row>
    <row r="144" spans="1:3">
      <c r="A144" s="46" t="s">
        <v>1125</v>
      </c>
      <c r="B144" s="46" t="s">
        <v>79</v>
      </c>
      <c r="C144" s="46" t="s">
        <v>80</v>
      </c>
    </row>
    <row r="145" spans="1:3">
      <c r="A145" s="46" t="s">
        <v>1125</v>
      </c>
      <c r="B145" s="46" t="s">
        <v>81</v>
      </c>
      <c r="C145" s="46" t="s">
        <v>82</v>
      </c>
    </row>
    <row r="146" spans="1:3">
      <c r="A146" s="46" t="s">
        <v>1125</v>
      </c>
      <c r="B146" s="46" t="s">
        <v>1314</v>
      </c>
      <c r="C146" s="46" t="s">
        <v>83</v>
      </c>
    </row>
    <row r="147" spans="1:3">
      <c r="A147" s="46" t="s">
        <v>1125</v>
      </c>
      <c r="B147" s="46" t="s">
        <v>84</v>
      </c>
      <c r="C147" s="46" t="s">
        <v>85</v>
      </c>
    </row>
    <row r="148" spans="1:3">
      <c r="A148" s="46" t="s">
        <v>1125</v>
      </c>
      <c r="B148" s="46" t="s">
        <v>86</v>
      </c>
      <c r="C148" s="46" t="s">
        <v>87</v>
      </c>
    </row>
    <row r="149" spans="1:3">
      <c r="A149" s="46" t="s">
        <v>1125</v>
      </c>
      <c r="B149" s="46" t="s">
        <v>88</v>
      </c>
      <c r="C149" s="46" t="s">
        <v>89</v>
      </c>
    </row>
    <row r="150" spans="1:3">
      <c r="A150" s="46" t="s">
        <v>1125</v>
      </c>
      <c r="B150" s="46" t="s">
        <v>90</v>
      </c>
      <c r="C150" s="46" t="s">
        <v>91</v>
      </c>
    </row>
    <row r="151" spans="1:3">
      <c r="A151" s="46" t="s">
        <v>1131</v>
      </c>
      <c r="B151" s="46" t="s">
        <v>92</v>
      </c>
      <c r="C151" s="46" t="s">
        <v>93</v>
      </c>
    </row>
    <row r="152" spans="1:3">
      <c r="A152" s="46" t="s">
        <v>1131</v>
      </c>
      <c r="B152" s="46" t="s">
        <v>94</v>
      </c>
      <c r="C152" s="46" t="s">
        <v>95</v>
      </c>
    </row>
    <row r="153" spans="1:3">
      <c r="A153" s="46" t="s">
        <v>1131</v>
      </c>
      <c r="B153" s="46" t="s">
        <v>96</v>
      </c>
      <c r="C153" s="46" t="s">
        <v>97</v>
      </c>
    </row>
    <row r="154" spans="1:3">
      <c r="A154" s="46" t="s">
        <v>1131</v>
      </c>
      <c r="B154" s="46" t="s">
        <v>98</v>
      </c>
      <c r="C154" s="46" t="s">
        <v>99</v>
      </c>
    </row>
    <row r="155" spans="1:3">
      <c r="A155" s="46" t="s">
        <v>1131</v>
      </c>
      <c r="B155" s="46" t="s">
        <v>100</v>
      </c>
      <c r="C155" s="46" t="s">
        <v>101</v>
      </c>
    </row>
    <row r="156" spans="1:3">
      <c r="A156" s="46" t="s">
        <v>1131</v>
      </c>
      <c r="B156" s="46" t="s">
        <v>102</v>
      </c>
      <c r="C156" s="46" t="s">
        <v>103</v>
      </c>
    </row>
    <row r="157" spans="1:3">
      <c r="A157" s="46" t="s">
        <v>1131</v>
      </c>
      <c r="B157" s="46" t="s">
        <v>106</v>
      </c>
      <c r="C157" s="46" t="s">
        <v>107</v>
      </c>
    </row>
    <row r="158" spans="1:3">
      <c r="A158" s="46" t="s">
        <v>1131</v>
      </c>
      <c r="B158" s="46" t="s">
        <v>1133</v>
      </c>
      <c r="C158" s="46" t="s">
        <v>1134</v>
      </c>
    </row>
    <row r="159" spans="1:3">
      <c r="A159" s="46" t="s">
        <v>1131</v>
      </c>
      <c r="B159" s="46" t="s">
        <v>1131</v>
      </c>
      <c r="C159" s="46" t="s">
        <v>1132</v>
      </c>
    </row>
    <row r="160" spans="1:3">
      <c r="A160" s="46" t="s">
        <v>1131</v>
      </c>
      <c r="B160" s="46" t="s">
        <v>108</v>
      </c>
      <c r="C160" s="46" t="s">
        <v>109</v>
      </c>
    </row>
    <row r="161" spans="1:3">
      <c r="A161" s="46" t="s">
        <v>1131</v>
      </c>
      <c r="B161" s="46" t="s">
        <v>110</v>
      </c>
      <c r="C161" s="46" t="s">
        <v>111</v>
      </c>
    </row>
    <row r="162" spans="1:3">
      <c r="A162" s="46" t="s">
        <v>1131</v>
      </c>
      <c r="B162" s="46" t="s">
        <v>112</v>
      </c>
      <c r="C162" s="46" t="s">
        <v>113</v>
      </c>
    </row>
    <row r="163" spans="1:3">
      <c r="A163" s="46" t="s">
        <v>1131</v>
      </c>
      <c r="B163" s="46" t="s">
        <v>1138</v>
      </c>
      <c r="C163" s="46" t="s">
        <v>1139</v>
      </c>
    </row>
    <row r="164" spans="1:3">
      <c r="A164" s="46" t="s">
        <v>1131</v>
      </c>
      <c r="B164" s="46" t="s">
        <v>114</v>
      </c>
      <c r="C164" s="46" t="s">
        <v>115</v>
      </c>
    </row>
    <row r="165" spans="1:3">
      <c r="A165" s="46" t="s">
        <v>1131</v>
      </c>
      <c r="B165" s="46" t="s">
        <v>116</v>
      </c>
      <c r="C165" s="46" t="s">
        <v>117</v>
      </c>
    </row>
    <row r="166" spans="1:3">
      <c r="A166" s="46" t="s">
        <v>1131</v>
      </c>
      <c r="B166" s="46" t="s">
        <v>118</v>
      </c>
      <c r="C166" s="46" t="s">
        <v>119</v>
      </c>
    </row>
    <row r="167" spans="1:3">
      <c r="A167" s="46" t="s">
        <v>120</v>
      </c>
      <c r="B167" s="46" t="s">
        <v>122</v>
      </c>
      <c r="C167" s="46" t="s">
        <v>123</v>
      </c>
    </row>
    <row r="168" spans="1:3">
      <c r="A168" s="46" t="s">
        <v>120</v>
      </c>
      <c r="B168" s="46" t="s">
        <v>120</v>
      </c>
      <c r="C168" s="46" t="s">
        <v>121</v>
      </c>
    </row>
    <row r="169" spans="1:3">
      <c r="A169" s="46" t="s">
        <v>120</v>
      </c>
      <c r="B169" s="46" t="s">
        <v>124</v>
      </c>
      <c r="C169" s="46" t="s">
        <v>125</v>
      </c>
    </row>
    <row r="170" spans="1:3">
      <c r="A170" s="46" t="s">
        <v>120</v>
      </c>
      <c r="B170" s="46" t="s">
        <v>126</v>
      </c>
      <c r="C170" s="46" t="s">
        <v>127</v>
      </c>
    </row>
    <row r="171" spans="1:3">
      <c r="A171" s="46" t="s">
        <v>120</v>
      </c>
      <c r="B171" s="46" t="s">
        <v>128</v>
      </c>
      <c r="C171" s="46" t="s">
        <v>129</v>
      </c>
    </row>
    <row r="172" spans="1:3">
      <c r="A172" s="46" t="s">
        <v>120</v>
      </c>
      <c r="B172" s="46" t="s">
        <v>130</v>
      </c>
      <c r="C172" s="46" t="s">
        <v>131</v>
      </c>
    </row>
    <row r="173" spans="1:3">
      <c r="A173" s="46" t="s">
        <v>120</v>
      </c>
      <c r="B173" s="46" t="s">
        <v>132</v>
      </c>
      <c r="C173" s="46" t="s">
        <v>133</v>
      </c>
    </row>
    <row r="174" spans="1:3">
      <c r="A174" s="46" t="s">
        <v>120</v>
      </c>
      <c r="B174" s="46" t="s">
        <v>134</v>
      </c>
      <c r="C174" s="46" t="s">
        <v>135</v>
      </c>
    </row>
    <row r="175" spans="1:3">
      <c r="A175" s="46" t="s">
        <v>120</v>
      </c>
      <c r="B175" s="46" t="s">
        <v>136</v>
      </c>
      <c r="C175" s="46" t="s">
        <v>137</v>
      </c>
    </row>
    <row r="176" spans="1:3">
      <c r="A176" s="46" t="s">
        <v>120</v>
      </c>
      <c r="B176" s="46" t="s">
        <v>138</v>
      </c>
      <c r="C176" s="46" t="s">
        <v>139</v>
      </c>
    </row>
    <row r="177" spans="1:3">
      <c r="A177" s="46" t="s">
        <v>120</v>
      </c>
      <c r="B177" s="46" t="s">
        <v>140</v>
      </c>
      <c r="C177" s="46" t="s">
        <v>141</v>
      </c>
    </row>
    <row r="178" spans="1:3">
      <c r="A178" s="46" t="s">
        <v>120</v>
      </c>
      <c r="B178" s="46" t="s">
        <v>142</v>
      </c>
      <c r="C178" s="46" t="s">
        <v>143</v>
      </c>
    </row>
    <row r="179" spans="1:3">
      <c r="A179" s="46" t="s">
        <v>1142</v>
      </c>
      <c r="B179" s="46" t="s">
        <v>144</v>
      </c>
      <c r="C179" s="46" t="s">
        <v>145</v>
      </c>
    </row>
    <row r="180" spans="1:3">
      <c r="A180" s="46" t="s">
        <v>1142</v>
      </c>
      <c r="B180" s="46" t="s">
        <v>146</v>
      </c>
      <c r="C180" s="46" t="s">
        <v>147</v>
      </c>
    </row>
    <row r="181" spans="1:3">
      <c r="A181" s="46" t="s">
        <v>1142</v>
      </c>
      <c r="B181" s="46" t="s">
        <v>148</v>
      </c>
      <c r="C181" s="46" t="s">
        <v>149</v>
      </c>
    </row>
    <row r="182" spans="1:3">
      <c r="A182" s="46" t="s">
        <v>1142</v>
      </c>
      <c r="B182" s="46" t="s">
        <v>1142</v>
      </c>
      <c r="C182" s="46" t="s">
        <v>1143</v>
      </c>
    </row>
    <row r="183" spans="1:3">
      <c r="A183" s="46" t="s">
        <v>1142</v>
      </c>
      <c r="B183" s="46" t="s">
        <v>1144</v>
      </c>
      <c r="C183" s="46" t="s">
        <v>1145</v>
      </c>
    </row>
    <row r="184" spans="1:3">
      <c r="A184" s="46" t="s">
        <v>1142</v>
      </c>
      <c r="B184" s="46" t="s">
        <v>150</v>
      </c>
      <c r="C184" s="46" t="s">
        <v>151</v>
      </c>
    </row>
    <row r="185" spans="1:3">
      <c r="A185" s="46" t="s">
        <v>1142</v>
      </c>
      <c r="B185" s="46" t="s">
        <v>152</v>
      </c>
      <c r="C185" s="46" t="s">
        <v>153</v>
      </c>
    </row>
    <row r="186" spans="1:3">
      <c r="A186" s="46" t="s">
        <v>1142</v>
      </c>
      <c r="B186" s="46" t="s">
        <v>154</v>
      </c>
      <c r="C186" s="46" t="s">
        <v>155</v>
      </c>
    </row>
    <row r="187" spans="1:3">
      <c r="A187" s="46" t="s">
        <v>1142</v>
      </c>
      <c r="B187" s="46" t="s">
        <v>156</v>
      </c>
      <c r="C187" s="46" t="s">
        <v>157</v>
      </c>
    </row>
    <row r="188" spans="1:3">
      <c r="A188" s="46" t="s">
        <v>1142</v>
      </c>
      <c r="B188" s="46" t="s">
        <v>158</v>
      </c>
      <c r="C188" s="46" t="s">
        <v>159</v>
      </c>
    </row>
    <row r="189" spans="1:3">
      <c r="A189" s="46" t="s">
        <v>1142</v>
      </c>
      <c r="B189" s="46" t="s">
        <v>160</v>
      </c>
      <c r="C189" s="46" t="s">
        <v>161</v>
      </c>
    </row>
    <row r="190" spans="1:3">
      <c r="A190" s="46" t="s">
        <v>1142</v>
      </c>
      <c r="B190" s="46" t="s">
        <v>162</v>
      </c>
      <c r="C190" s="46" t="s">
        <v>163</v>
      </c>
    </row>
    <row r="191" spans="1:3">
      <c r="A191" s="46" t="s">
        <v>1142</v>
      </c>
      <c r="B191" s="46" t="s">
        <v>164</v>
      </c>
      <c r="C191" s="46" t="s">
        <v>165</v>
      </c>
    </row>
    <row r="192" spans="1:3">
      <c r="A192" s="46" t="s">
        <v>166</v>
      </c>
      <c r="B192" s="46" t="s">
        <v>168</v>
      </c>
      <c r="C192" s="46" t="s">
        <v>169</v>
      </c>
    </row>
    <row r="193" spans="1:3">
      <c r="A193" s="46" t="s">
        <v>166</v>
      </c>
      <c r="B193" s="46" t="s">
        <v>170</v>
      </c>
      <c r="C193" s="46" t="s">
        <v>171</v>
      </c>
    </row>
    <row r="194" spans="1:3">
      <c r="A194" s="46" t="s">
        <v>166</v>
      </c>
      <c r="B194" s="46" t="s">
        <v>172</v>
      </c>
      <c r="C194" s="46" t="s">
        <v>173</v>
      </c>
    </row>
    <row r="195" spans="1:3">
      <c r="A195" s="46" t="s">
        <v>166</v>
      </c>
      <c r="B195" s="46" t="s">
        <v>174</v>
      </c>
      <c r="C195" s="46" t="s">
        <v>175</v>
      </c>
    </row>
    <row r="196" spans="1:3">
      <c r="A196" s="46" t="s">
        <v>166</v>
      </c>
      <c r="B196" s="46" t="s">
        <v>166</v>
      </c>
      <c r="C196" s="46" t="s">
        <v>167</v>
      </c>
    </row>
    <row r="197" spans="1:3">
      <c r="A197" s="46" t="s">
        <v>166</v>
      </c>
      <c r="B197" s="46" t="s">
        <v>176</v>
      </c>
      <c r="C197" s="46" t="s">
        <v>177</v>
      </c>
    </row>
    <row r="198" spans="1:3">
      <c r="A198" s="46" t="s">
        <v>166</v>
      </c>
      <c r="B198" s="46" t="s">
        <v>178</v>
      </c>
      <c r="C198" s="46" t="s">
        <v>179</v>
      </c>
    </row>
    <row r="199" spans="1:3">
      <c r="A199" s="46" t="s">
        <v>166</v>
      </c>
      <c r="B199" s="46" t="s">
        <v>180</v>
      </c>
      <c r="C199" s="46" t="s">
        <v>181</v>
      </c>
    </row>
    <row r="200" spans="1:3">
      <c r="A200" s="46" t="s">
        <v>166</v>
      </c>
      <c r="B200" s="46" t="s">
        <v>182</v>
      </c>
      <c r="C200" s="46" t="s">
        <v>183</v>
      </c>
    </row>
    <row r="201" spans="1:3">
      <c r="A201" s="46" t="s">
        <v>166</v>
      </c>
      <c r="B201" s="46" t="s">
        <v>184</v>
      </c>
      <c r="C201" s="46" t="s">
        <v>185</v>
      </c>
    </row>
    <row r="202" spans="1:3">
      <c r="A202" s="46" t="s">
        <v>166</v>
      </c>
      <c r="B202" s="46" t="s">
        <v>186</v>
      </c>
      <c r="C202" s="46" t="s">
        <v>187</v>
      </c>
    </row>
    <row r="203" spans="1:3">
      <c r="A203" s="46" t="s">
        <v>166</v>
      </c>
      <c r="B203" s="46" t="s">
        <v>188</v>
      </c>
      <c r="C203" s="46" t="s">
        <v>189</v>
      </c>
    </row>
    <row r="204" spans="1:3">
      <c r="A204" s="46" t="s">
        <v>1149</v>
      </c>
      <c r="B204" s="46" t="s">
        <v>1151</v>
      </c>
      <c r="C204" s="46" t="s">
        <v>1152</v>
      </c>
    </row>
    <row r="205" spans="1:3">
      <c r="A205" s="46" t="s">
        <v>1149</v>
      </c>
      <c r="B205" s="46" t="s">
        <v>1154</v>
      </c>
      <c r="C205" s="46" t="s">
        <v>1155</v>
      </c>
    </row>
    <row r="206" spans="1:3">
      <c r="A206" s="46" t="s">
        <v>1149</v>
      </c>
      <c r="B206" s="46" t="s">
        <v>257</v>
      </c>
      <c r="C206" s="46" t="s">
        <v>258</v>
      </c>
    </row>
    <row r="207" spans="1:3">
      <c r="A207" s="46" t="s">
        <v>1149</v>
      </c>
      <c r="B207" s="46" t="s">
        <v>259</v>
      </c>
      <c r="C207" s="46" t="s">
        <v>260</v>
      </c>
    </row>
    <row r="208" spans="1:3">
      <c r="A208" s="46" t="s">
        <v>1149</v>
      </c>
      <c r="B208" s="46" t="s">
        <v>261</v>
      </c>
      <c r="C208" s="46" t="s">
        <v>262</v>
      </c>
    </row>
    <row r="209" spans="1:3">
      <c r="A209" s="46" t="s">
        <v>1149</v>
      </c>
      <c r="B209" s="46" t="s">
        <v>1149</v>
      </c>
      <c r="C209" s="46" t="s">
        <v>1150</v>
      </c>
    </row>
    <row r="210" spans="1:3">
      <c r="A210" s="46" t="s">
        <v>1149</v>
      </c>
      <c r="B210" s="46" t="s">
        <v>263</v>
      </c>
      <c r="C210" s="46" t="s">
        <v>264</v>
      </c>
    </row>
    <row r="211" spans="1:3">
      <c r="A211" s="46" t="s">
        <v>1149</v>
      </c>
      <c r="B211" s="46" t="s">
        <v>65</v>
      </c>
      <c r="C211" s="46" t="s">
        <v>265</v>
      </c>
    </row>
    <row r="212" spans="1:3">
      <c r="A212" s="46" t="s">
        <v>1149</v>
      </c>
      <c r="B212" s="46" t="s">
        <v>266</v>
      </c>
      <c r="C212" s="46" t="s">
        <v>267</v>
      </c>
    </row>
    <row r="213" spans="1:3">
      <c r="A213" s="46" t="s">
        <v>1149</v>
      </c>
      <c r="B213" s="46" t="s">
        <v>1158</v>
      </c>
      <c r="C213" s="46" t="s">
        <v>1159</v>
      </c>
    </row>
    <row r="214" spans="1:3">
      <c r="A214" s="46" t="s">
        <v>1149</v>
      </c>
      <c r="B214" s="46" t="s">
        <v>268</v>
      </c>
      <c r="C214" s="46" t="s">
        <v>269</v>
      </c>
    </row>
    <row r="215" spans="1:3">
      <c r="A215" s="46" t="s">
        <v>1149</v>
      </c>
      <c r="B215" s="46" t="s">
        <v>270</v>
      </c>
      <c r="C215" s="46" t="s">
        <v>271</v>
      </c>
    </row>
    <row r="216" spans="1:3">
      <c r="A216" s="46" t="s">
        <v>1149</v>
      </c>
      <c r="B216" s="46" t="s">
        <v>272</v>
      </c>
      <c r="C216" s="46" t="s">
        <v>273</v>
      </c>
    </row>
    <row r="217" spans="1:3">
      <c r="A217" s="46" t="s">
        <v>1149</v>
      </c>
      <c r="B217" s="46" t="s">
        <v>274</v>
      </c>
      <c r="C217" s="46" t="s">
        <v>275</v>
      </c>
    </row>
    <row r="218" spans="1:3">
      <c r="A218" s="46" t="s">
        <v>1149</v>
      </c>
      <c r="B218" s="46" t="s">
        <v>276</v>
      </c>
      <c r="C218" s="46" t="s">
        <v>277</v>
      </c>
    </row>
    <row r="219" spans="1:3">
      <c r="A219" s="46" t="s">
        <v>1149</v>
      </c>
      <c r="B219" s="46" t="s">
        <v>1349</v>
      </c>
      <c r="C219" s="46" t="s">
        <v>278</v>
      </c>
    </row>
    <row r="220" spans="1:3">
      <c r="A220" s="46" t="s">
        <v>1161</v>
      </c>
      <c r="B220" s="46" t="s">
        <v>279</v>
      </c>
      <c r="C220" s="46" t="s">
        <v>280</v>
      </c>
    </row>
    <row r="221" spans="1:3">
      <c r="A221" s="46" t="s">
        <v>1161</v>
      </c>
      <c r="B221" s="46" t="s">
        <v>281</v>
      </c>
      <c r="C221" s="46" t="s">
        <v>282</v>
      </c>
    </row>
    <row r="222" spans="1:3">
      <c r="A222" s="46" t="s">
        <v>1161</v>
      </c>
      <c r="B222" s="46" t="s">
        <v>283</v>
      </c>
      <c r="C222" s="46" t="s">
        <v>284</v>
      </c>
    </row>
    <row r="223" spans="1:3">
      <c r="A223" s="46" t="s">
        <v>1161</v>
      </c>
      <c r="B223" s="46" t="s">
        <v>285</v>
      </c>
      <c r="C223" s="46" t="s">
        <v>286</v>
      </c>
    </row>
    <row r="224" spans="1:3">
      <c r="A224" s="46" t="s">
        <v>1161</v>
      </c>
      <c r="B224" s="46" t="s">
        <v>287</v>
      </c>
      <c r="C224" s="46" t="s">
        <v>288</v>
      </c>
    </row>
    <row r="225" spans="1:3">
      <c r="A225" s="46" t="s">
        <v>1161</v>
      </c>
      <c r="B225" s="46" t="s">
        <v>289</v>
      </c>
      <c r="C225" s="46" t="s">
        <v>290</v>
      </c>
    </row>
    <row r="226" spans="1:3">
      <c r="A226" s="46" t="s">
        <v>1161</v>
      </c>
      <c r="B226" s="46" t="s">
        <v>291</v>
      </c>
      <c r="C226" s="46" t="s">
        <v>292</v>
      </c>
    </row>
    <row r="227" spans="1:3">
      <c r="A227" s="46" t="s">
        <v>1161</v>
      </c>
      <c r="B227" s="46" t="s">
        <v>1161</v>
      </c>
      <c r="C227" s="46" t="s">
        <v>1162</v>
      </c>
    </row>
    <row r="228" spans="1:3">
      <c r="A228" s="46" t="s">
        <v>1161</v>
      </c>
      <c r="B228" s="46" t="s">
        <v>293</v>
      </c>
      <c r="C228" s="46" t="s">
        <v>294</v>
      </c>
    </row>
    <row r="229" spans="1:3">
      <c r="A229" s="46" t="s">
        <v>1161</v>
      </c>
      <c r="B229" s="46" t="s">
        <v>295</v>
      </c>
      <c r="C229" s="46" t="s">
        <v>296</v>
      </c>
    </row>
    <row r="230" spans="1:3">
      <c r="A230" s="46" t="s">
        <v>1161</v>
      </c>
      <c r="B230" s="46" t="s">
        <v>1163</v>
      </c>
      <c r="C230" s="46" t="s">
        <v>1164</v>
      </c>
    </row>
    <row r="231" spans="1:3">
      <c r="A231" s="46" t="s">
        <v>1161</v>
      </c>
      <c r="B231" s="46" t="s">
        <v>297</v>
      </c>
      <c r="C231" s="46" t="s">
        <v>298</v>
      </c>
    </row>
    <row r="232" spans="1:3">
      <c r="A232" s="46" t="s">
        <v>1161</v>
      </c>
      <c r="B232" s="46" t="s">
        <v>299</v>
      </c>
      <c r="C232" s="46" t="s">
        <v>300</v>
      </c>
    </row>
    <row r="233" spans="1:3">
      <c r="A233" s="46" t="s">
        <v>301</v>
      </c>
      <c r="B233" s="46" t="s">
        <v>303</v>
      </c>
      <c r="C233" s="46" t="s">
        <v>304</v>
      </c>
    </row>
    <row r="234" spans="1:3">
      <c r="A234" s="46" t="s">
        <v>301</v>
      </c>
      <c r="B234" s="46" t="s">
        <v>305</v>
      </c>
      <c r="C234" s="46" t="s">
        <v>306</v>
      </c>
    </row>
    <row r="235" spans="1:3">
      <c r="A235" s="46" t="s">
        <v>301</v>
      </c>
      <c r="B235" s="46" t="s">
        <v>307</v>
      </c>
      <c r="C235" s="46" t="s">
        <v>308</v>
      </c>
    </row>
    <row r="236" spans="1:3">
      <c r="A236" s="46" t="s">
        <v>301</v>
      </c>
      <c r="B236" s="46" t="s">
        <v>309</v>
      </c>
      <c r="C236" s="46" t="s">
        <v>310</v>
      </c>
    </row>
    <row r="237" spans="1:3">
      <c r="A237" s="46" t="s">
        <v>301</v>
      </c>
      <c r="B237" s="46" t="s">
        <v>311</v>
      </c>
      <c r="C237" s="46" t="s">
        <v>312</v>
      </c>
    </row>
    <row r="238" spans="1:3">
      <c r="A238" s="46" t="s">
        <v>301</v>
      </c>
      <c r="B238" s="46" t="s">
        <v>301</v>
      </c>
      <c r="C238" s="46" t="s">
        <v>302</v>
      </c>
    </row>
    <row r="239" spans="1:3">
      <c r="A239" s="46" t="s">
        <v>301</v>
      </c>
      <c r="B239" s="46" t="s">
        <v>313</v>
      </c>
      <c r="C239" s="46" t="s">
        <v>314</v>
      </c>
    </row>
    <row r="240" spans="1:3">
      <c r="A240" s="46" t="s">
        <v>301</v>
      </c>
      <c r="B240" s="46" t="s">
        <v>315</v>
      </c>
      <c r="C240" s="46" t="s">
        <v>316</v>
      </c>
    </row>
    <row r="241" spans="1:3">
      <c r="A241" s="46" t="s">
        <v>301</v>
      </c>
      <c r="B241" s="46" t="s">
        <v>317</v>
      </c>
      <c r="C241" s="46" t="s">
        <v>318</v>
      </c>
    </row>
    <row r="242" spans="1:3">
      <c r="A242" s="46" t="s">
        <v>301</v>
      </c>
      <c r="B242" s="46" t="s">
        <v>319</v>
      </c>
      <c r="C242" s="46" t="s">
        <v>320</v>
      </c>
    </row>
    <row r="243" spans="1:3">
      <c r="A243" s="46" t="s">
        <v>301</v>
      </c>
      <c r="B243" s="46" t="s">
        <v>321</v>
      </c>
      <c r="C243" s="46" t="s">
        <v>322</v>
      </c>
    </row>
    <row r="244" spans="1:3">
      <c r="A244" s="46" t="s">
        <v>301</v>
      </c>
      <c r="B244" s="46" t="s">
        <v>323</v>
      </c>
      <c r="C244" s="46" t="s">
        <v>324</v>
      </c>
    </row>
    <row r="245" spans="1:3">
      <c r="A245" s="46" t="s">
        <v>301</v>
      </c>
      <c r="B245" s="46" t="s">
        <v>325</v>
      </c>
      <c r="C245" s="46" t="s">
        <v>326</v>
      </c>
    </row>
    <row r="246" spans="1:3">
      <c r="A246" s="46" t="s">
        <v>327</v>
      </c>
      <c r="B246" s="46" t="s">
        <v>329</v>
      </c>
      <c r="C246" s="46" t="s">
        <v>330</v>
      </c>
    </row>
    <row r="247" spans="1:3">
      <c r="A247" s="46" t="s">
        <v>327</v>
      </c>
      <c r="B247" s="46" t="s">
        <v>331</v>
      </c>
      <c r="C247" s="46" t="s">
        <v>332</v>
      </c>
    </row>
    <row r="248" spans="1:3">
      <c r="A248" s="46" t="s">
        <v>327</v>
      </c>
      <c r="B248" s="46" t="s">
        <v>327</v>
      </c>
      <c r="C248" s="46" t="s">
        <v>328</v>
      </c>
    </row>
    <row r="249" spans="1:3">
      <c r="A249" s="46" t="s">
        <v>327</v>
      </c>
      <c r="B249" s="46" t="s">
        <v>333</v>
      </c>
      <c r="C249" s="46" t="s">
        <v>334</v>
      </c>
    </row>
    <row r="250" spans="1:3">
      <c r="A250" s="46" t="s">
        <v>327</v>
      </c>
      <c r="B250" s="46" t="s">
        <v>335</v>
      </c>
      <c r="C250" s="46" t="s">
        <v>336</v>
      </c>
    </row>
    <row r="251" spans="1:3">
      <c r="A251" s="46" t="s">
        <v>327</v>
      </c>
      <c r="B251" s="46" t="s">
        <v>337</v>
      </c>
      <c r="C251" s="46" t="s">
        <v>338</v>
      </c>
    </row>
    <row r="252" spans="1:3">
      <c r="A252" s="46" t="s">
        <v>327</v>
      </c>
      <c r="B252" s="46" t="s">
        <v>339</v>
      </c>
      <c r="C252" s="46" t="s">
        <v>340</v>
      </c>
    </row>
    <row r="253" spans="1:3">
      <c r="A253" s="46" t="s">
        <v>327</v>
      </c>
      <c r="B253" s="46" t="s">
        <v>341</v>
      </c>
      <c r="C253" s="46" t="s">
        <v>342</v>
      </c>
    </row>
    <row r="254" spans="1:3">
      <c r="A254" s="46" t="s">
        <v>327</v>
      </c>
      <c r="B254" s="46" t="s">
        <v>343</v>
      </c>
      <c r="C254" s="46" t="s">
        <v>344</v>
      </c>
    </row>
    <row r="255" spans="1:3">
      <c r="A255" s="46" t="s">
        <v>1173</v>
      </c>
      <c r="B255" s="46" t="s">
        <v>345</v>
      </c>
      <c r="C255" s="46" t="s">
        <v>346</v>
      </c>
    </row>
    <row r="256" spans="1:3">
      <c r="A256" s="46" t="s">
        <v>1173</v>
      </c>
      <c r="B256" s="46" t="s">
        <v>347</v>
      </c>
      <c r="C256" s="46" t="s">
        <v>348</v>
      </c>
    </row>
    <row r="257" spans="1:3">
      <c r="A257" s="46" t="s">
        <v>1173</v>
      </c>
      <c r="B257" s="46" t="s">
        <v>349</v>
      </c>
      <c r="C257" s="46" t="s">
        <v>350</v>
      </c>
    </row>
    <row r="258" spans="1:3">
      <c r="A258" s="46" t="s">
        <v>1173</v>
      </c>
      <c r="B258" s="46" t="s">
        <v>1175</v>
      </c>
      <c r="C258" s="46" t="s">
        <v>1176</v>
      </c>
    </row>
    <row r="259" spans="1:3">
      <c r="A259" s="46" t="s">
        <v>1173</v>
      </c>
      <c r="B259" s="46" t="s">
        <v>1173</v>
      </c>
      <c r="C259" s="46" t="s">
        <v>1174</v>
      </c>
    </row>
    <row r="260" spans="1:3">
      <c r="A260" s="46" t="s">
        <v>1173</v>
      </c>
      <c r="B260" s="46" t="s">
        <v>351</v>
      </c>
      <c r="C260" s="46" t="s">
        <v>352</v>
      </c>
    </row>
    <row r="261" spans="1:3">
      <c r="A261" s="46" t="s">
        <v>1173</v>
      </c>
      <c r="B261" s="46" t="s">
        <v>1179</v>
      </c>
      <c r="C261" s="46" t="s">
        <v>1180</v>
      </c>
    </row>
    <row r="262" spans="1:3">
      <c r="A262" s="46" t="s">
        <v>1173</v>
      </c>
      <c r="B262" s="46" t="s">
        <v>353</v>
      </c>
      <c r="C262" s="46" t="s">
        <v>354</v>
      </c>
    </row>
    <row r="263" spans="1:3">
      <c r="A263" s="46" t="s">
        <v>1173</v>
      </c>
      <c r="B263" s="46" t="s">
        <v>1182</v>
      </c>
      <c r="C263" s="46" t="s">
        <v>1183</v>
      </c>
    </row>
    <row r="264" spans="1:3">
      <c r="A264" s="46" t="s">
        <v>1173</v>
      </c>
      <c r="B264" s="46" t="s">
        <v>355</v>
      </c>
      <c r="C264" s="46" t="s">
        <v>356</v>
      </c>
    </row>
    <row r="265" spans="1:3">
      <c r="A265" s="46" t="s">
        <v>1173</v>
      </c>
      <c r="B265" s="46" t="s">
        <v>357</v>
      </c>
      <c r="C265" s="46" t="s">
        <v>358</v>
      </c>
    </row>
    <row r="266" spans="1:3">
      <c r="A266" s="46" t="s">
        <v>1173</v>
      </c>
      <c r="B266" s="46" t="s">
        <v>359</v>
      </c>
      <c r="C266" s="46" t="s">
        <v>360</v>
      </c>
    </row>
    <row r="267" spans="1:3">
      <c r="A267" s="46" t="s">
        <v>1173</v>
      </c>
      <c r="B267" s="46" t="s">
        <v>361</v>
      </c>
      <c r="C267" s="46" t="s">
        <v>362</v>
      </c>
    </row>
    <row r="268" spans="1:3">
      <c r="A268" s="46" t="s">
        <v>1173</v>
      </c>
      <c r="B268" s="46" t="s">
        <v>363</v>
      </c>
      <c r="C268" s="46" t="s">
        <v>364</v>
      </c>
    </row>
    <row r="269" spans="1:3">
      <c r="A269" s="46" t="s">
        <v>365</v>
      </c>
      <c r="B269" s="46" t="s">
        <v>367</v>
      </c>
      <c r="C269" s="46" t="s">
        <v>368</v>
      </c>
    </row>
    <row r="270" spans="1:3">
      <c r="A270" s="46" t="s">
        <v>365</v>
      </c>
      <c r="B270" s="46" t="s">
        <v>369</v>
      </c>
      <c r="C270" s="46" t="s">
        <v>370</v>
      </c>
    </row>
    <row r="271" spans="1:3">
      <c r="A271" s="46" t="s">
        <v>365</v>
      </c>
      <c r="B271" s="46" t="s">
        <v>371</v>
      </c>
      <c r="C271" s="46" t="s">
        <v>372</v>
      </c>
    </row>
    <row r="272" spans="1:3">
      <c r="A272" s="46" t="s">
        <v>365</v>
      </c>
      <c r="B272" s="46" t="s">
        <v>373</v>
      </c>
      <c r="C272" s="46" t="s">
        <v>374</v>
      </c>
    </row>
    <row r="273" spans="1:3">
      <c r="A273" s="46" t="s">
        <v>365</v>
      </c>
      <c r="B273" s="46" t="s">
        <v>375</v>
      </c>
      <c r="C273" s="46" t="s">
        <v>376</v>
      </c>
    </row>
    <row r="274" spans="1:3">
      <c r="A274" s="46" t="s">
        <v>365</v>
      </c>
      <c r="B274" s="46" t="s">
        <v>377</v>
      </c>
      <c r="C274" s="46" t="s">
        <v>378</v>
      </c>
    </row>
    <row r="275" spans="1:3">
      <c r="A275" s="46" t="s">
        <v>365</v>
      </c>
      <c r="B275" s="46" t="s">
        <v>365</v>
      </c>
      <c r="C275" s="46" t="s">
        <v>366</v>
      </c>
    </row>
    <row r="276" spans="1:3">
      <c r="A276" s="46" t="s">
        <v>365</v>
      </c>
      <c r="B276" s="46" t="s">
        <v>379</v>
      </c>
      <c r="C276" s="46" t="s">
        <v>380</v>
      </c>
    </row>
    <row r="277" spans="1:3">
      <c r="A277" s="46" t="s">
        <v>365</v>
      </c>
      <c r="B277" s="46" t="s">
        <v>381</v>
      </c>
      <c r="C277" s="46" t="s">
        <v>382</v>
      </c>
    </row>
    <row r="278" spans="1:3">
      <c r="A278" s="46" t="s">
        <v>365</v>
      </c>
      <c r="B278" s="46" t="s">
        <v>383</v>
      </c>
      <c r="C278" s="46" t="s">
        <v>384</v>
      </c>
    </row>
    <row r="279" spans="1:3">
      <c r="A279" s="46" t="s">
        <v>365</v>
      </c>
      <c r="B279" s="46" t="s">
        <v>385</v>
      </c>
      <c r="C279" s="46" t="s">
        <v>386</v>
      </c>
    </row>
    <row r="280" spans="1:3">
      <c r="A280" s="46" t="s">
        <v>365</v>
      </c>
      <c r="B280" s="46" t="s">
        <v>387</v>
      </c>
      <c r="C280" s="46" t="s">
        <v>388</v>
      </c>
    </row>
    <row r="281" spans="1:3">
      <c r="A281" s="46" t="s">
        <v>365</v>
      </c>
      <c r="B281" s="46" t="s">
        <v>389</v>
      </c>
      <c r="C281" s="46" t="s">
        <v>390</v>
      </c>
    </row>
    <row r="282" spans="1:3">
      <c r="A282" s="46" t="s">
        <v>365</v>
      </c>
      <c r="B282" s="46" t="s">
        <v>391</v>
      </c>
      <c r="C282" s="46" t="s">
        <v>392</v>
      </c>
    </row>
    <row r="283" spans="1:3">
      <c r="A283" s="46" t="s">
        <v>365</v>
      </c>
      <c r="B283" s="46" t="s">
        <v>393</v>
      </c>
      <c r="C283" s="46" t="s">
        <v>394</v>
      </c>
    </row>
    <row r="284" spans="1:3">
      <c r="A284" s="46" t="s">
        <v>365</v>
      </c>
      <c r="B284" s="46" t="s">
        <v>395</v>
      </c>
      <c r="C284" s="46" t="s">
        <v>396</v>
      </c>
    </row>
    <row r="285" spans="1:3">
      <c r="A285" s="46" t="s">
        <v>1185</v>
      </c>
      <c r="B285" s="46" t="s">
        <v>397</v>
      </c>
      <c r="C285" s="46" t="s">
        <v>398</v>
      </c>
    </row>
    <row r="286" spans="1:3">
      <c r="A286" s="46" t="s">
        <v>1185</v>
      </c>
      <c r="B286" s="46" t="s">
        <v>1187</v>
      </c>
      <c r="C286" s="46" t="s">
        <v>1188</v>
      </c>
    </row>
    <row r="287" spans="1:3">
      <c r="A287" s="46" t="s">
        <v>1185</v>
      </c>
      <c r="B287" s="46" t="s">
        <v>399</v>
      </c>
      <c r="C287" s="46" t="s">
        <v>400</v>
      </c>
    </row>
    <row r="288" spans="1:3">
      <c r="A288" s="46" t="s">
        <v>1185</v>
      </c>
      <c r="B288" s="46" t="s">
        <v>401</v>
      </c>
      <c r="C288" s="46" t="s">
        <v>402</v>
      </c>
    </row>
    <row r="289" spans="1:3">
      <c r="A289" s="46" t="s">
        <v>1185</v>
      </c>
      <c r="B289" s="46" t="s">
        <v>403</v>
      </c>
      <c r="C289" s="46" t="s">
        <v>404</v>
      </c>
    </row>
    <row r="290" spans="1:3">
      <c r="A290" s="46" t="s">
        <v>1185</v>
      </c>
      <c r="B290" s="46" t="s">
        <v>405</v>
      </c>
      <c r="C290" s="46" t="s">
        <v>406</v>
      </c>
    </row>
    <row r="291" spans="1:3">
      <c r="A291" s="46" t="s">
        <v>1185</v>
      </c>
      <c r="B291" s="46" t="s">
        <v>1185</v>
      </c>
      <c r="C291" s="46" t="s">
        <v>1186</v>
      </c>
    </row>
    <row r="292" spans="1:3">
      <c r="A292" s="46" t="s">
        <v>1185</v>
      </c>
      <c r="B292" s="46" t="s">
        <v>407</v>
      </c>
      <c r="C292" s="46" t="s">
        <v>408</v>
      </c>
    </row>
    <row r="293" spans="1:3">
      <c r="A293" s="46" t="s">
        <v>1192</v>
      </c>
      <c r="B293" s="46" t="s">
        <v>409</v>
      </c>
      <c r="C293" s="46" t="s">
        <v>410</v>
      </c>
    </row>
    <row r="294" spans="1:3">
      <c r="A294" s="46" t="s">
        <v>1192</v>
      </c>
      <c r="B294" s="46" t="s">
        <v>411</v>
      </c>
      <c r="C294" s="46" t="s">
        <v>412</v>
      </c>
    </row>
    <row r="295" spans="1:3">
      <c r="A295" s="46" t="s">
        <v>1192</v>
      </c>
      <c r="B295" s="46" t="s">
        <v>413</v>
      </c>
      <c r="C295" s="46" t="s">
        <v>414</v>
      </c>
    </row>
    <row r="296" spans="1:3">
      <c r="A296" s="46" t="s">
        <v>1192</v>
      </c>
      <c r="B296" s="46" t="s">
        <v>415</v>
      </c>
      <c r="C296" s="46" t="s">
        <v>416</v>
      </c>
    </row>
    <row r="297" spans="1:3">
      <c r="A297" s="46" t="s">
        <v>1192</v>
      </c>
      <c r="B297" s="46" t="s">
        <v>417</v>
      </c>
      <c r="C297" s="46" t="s">
        <v>418</v>
      </c>
    </row>
    <row r="298" spans="1:3">
      <c r="A298" s="46" t="s">
        <v>1192</v>
      </c>
      <c r="B298" s="46" t="s">
        <v>419</v>
      </c>
      <c r="C298" s="46" t="s">
        <v>420</v>
      </c>
    </row>
    <row r="299" spans="1:3">
      <c r="A299" s="46" t="s">
        <v>1192</v>
      </c>
      <c r="B299" s="46" t="s">
        <v>1192</v>
      </c>
      <c r="C299" s="46" t="s">
        <v>1193</v>
      </c>
    </row>
    <row r="300" spans="1:3">
      <c r="A300" s="46" t="s">
        <v>1192</v>
      </c>
      <c r="B300" s="46" t="s">
        <v>1194</v>
      </c>
      <c r="C300" s="46" t="s">
        <v>1195</v>
      </c>
    </row>
    <row r="301" spans="1:3">
      <c r="A301" s="46" t="s">
        <v>421</v>
      </c>
      <c r="B301" s="46" t="s">
        <v>423</v>
      </c>
      <c r="C301" s="46" t="s">
        <v>424</v>
      </c>
    </row>
    <row r="302" spans="1:3">
      <c r="A302" s="46" t="s">
        <v>421</v>
      </c>
      <c r="B302" s="46" t="s">
        <v>425</v>
      </c>
      <c r="C302" s="46" t="s">
        <v>426</v>
      </c>
    </row>
    <row r="303" spans="1:3">
      <c r="A303" s="46" t="s">
        <v>421</v>
      </c>
      <c r="B303" s="46" t="s">
        <v>427</v>
      </c>
      <c r="C303" s="46" t="s">
        <v>428</v>
      </c>
    </row>
    <row r="304" spans="1:3">
      <c r="A304" s="46" t="s">
        <v>421</v>
      </c>
      <c r="B304" s="46" t="s">
        <v>429</v>
      </c>
      <c r="C304" s="46" t="s">
        <v>430</v>
      </c>
    </row>
    <row r="305" spans="1:3">
      <c r="A305" s="46" t="s">
        <v>421</v>
      </c>
      <c r="B305" s="46" t="s">
        <v>431</v>
      </c>
      <c r="C305" s="46" t="s">
        <v>432</v>
      </c>
    </row>
    <row r="306" spans="1:3">
      <c r="A306" s="46" t="s">
        <v>421</v>
      </c>
      <c r="B306" s="46" t="s">
        <v>421</v>
      </c>
      <c r="C306" s="46" t="s">
        <v>422</v>
      </c>
    </row>
    <row r="307" spans="1:3">
      <c r="A307" s="46" t="s">
        <v>421</v>
      </c>
      <c r="B307" s="46" t="s">
        <v>433</v>
      </c>
      <c r="C307" s="46" t="s">
        <v>434</v>
      </c>
    </row>
    <row r="308" spans="1:3">
      <c r="A308" s="46" t="s">
        <v>1199</v>
      </c>
      <c r="B308" s="46" t="s">
        <v>172</v>
      </c>
      <c r="C308" s="46" t="s">
        <v>435</v>
      </c>
    </row>
    <row r="309" spans="1:3">
      <c r="A309" s="46" t="s">
        <v>1199</v>
      </c>
      <c r="B309" s="46" t="s">
        <v>436</v>
      </c>
      <c r="C309" s="46" t="s">
        <v>437</v>
      </c>
    </row>
    <row r="310" spans="1:3">
      <c r="A310" s="46" t="s">
        <v>1199</v>
      </c>
      <c r="B310" s="46" t="s">
        <v>438</v>
      </c>
      <c r="C310" s="46" t="s">
        <v>439</v>
      </c>
    </row>
    <row r="311" spans="1:3">
      <c r="A311" s="46" t="s">
        <v>1199</v>
      </c>
      <c r="B311" s="46" t="s">
        <v>440</v>
      </c>
      <c r="C311" s="46" t="s">
        <v>441</v>
      </c>
    </row>
    <row r="312" spans="1:3">
      <c r="A312" s="46" t="s">
        <v>1199</v>
      </c>
      <c r="B312" s="46" t="s">
        <v>442</v>
      </c>
      <c r="C312" s="46" t="s">
        <v>443</v>
      </c>
    </row>
    <row r="313" spans="1:3">
      <c r="A313" s="46" t="s">
        <v>1199</v>
      </c>
      <c r="B313" s="46" t="s">
        <v>1201</v>
      </c>
      <c r="C313" s="46" t="s">
        <v>1202</v>
      </c>
    </row>
    <row r="314" spans="1:3">
      <c r="A314" s="46" t="s">
        <v>1199</v>
      </c>
      <c r="B314" s="46" t="s">
        <v>444</v>
      </c>
      <c r="C314" s="46" t="s">
        <v>445</v>
      </c>
    </row>
    <row r="315" spans="1:3">
      <c r="A315" s="46" t="s">
        <v>1199</v>
      </c>
      <c r="B315" s="46" t="s">
        <v>446</v>
      </c>
      <c r="C315" s="46" t="s">
        <v>447</v>
      </c>
    </row>
    <row r="316" spans="1:3">
      <c r="A316" s="46" t="s">
        <v>1199</v>
      </c>
      <c r="B316" s="46" t="s">
        <v>448</v>
      </c>
      <c r="C316" s="46" t="s">
        <v>449</v>
      </c>
    </row>
    <row r="317" spans="1:3">
      <c r="A317" s="46" t="s">
        <v>1199</v>
      </c>
      <c r="B317" s="46" t="s">
        <v>450</v>
      </c>
      <c r="C317" s="46" t="s">
        <v>451</v>
      </c>
    </row>
    <row r="318" spans="1:3">
      <c r="A318" s="46" t="s">
        <v>1199</v>
      </c>
      <c r="B318" s="46" t="s">
        <v>452</v>
      </c>
      <c r="C318" s="46" t="s">
        <v>453</v>
      </c>
    </row>
    <row r="319" spans="1:3">
      <c r="A319" s="46" t="s">
        <v>1199</v>
      </c>
      <c r="B319" s="46" t="s">
        <v>1199</v>
      </c>
      <c r="C319" s="46" t="s">
        <v>1200</v>
      </c>
    </row>
    <row r="320" spans="1:3">
      <c r="A320" s="46" t="s">
        <v>454</v>
      </c>
      <c r="B320" s="46" t="s">
        <v>456</v>
      </c>
      <c r="C320" s="46" t="s">
        <v>457</v>
      </c>
    </row>
    <row r="321" spans="1:3">
      <c r="A321" s="46" t="s">
        <v>454</v>
      </c>
      <c r="B321" s="46" t="s">
        <v>458</v>
      </c>
      <c r="C321" s="46" t="s">
        <v>459</v>
      </c>
    </row>
    <row r="322" spans="1:3">
      <c r="A322" s="46" t="s">
        <v>454</v>
      </c>
      <c r="B322" s="46" t="s">
        <v>460</v>
      </c>
      <c r="C322" s="46" t="s">
        <v>461</v>
      </c>
    </row>
    <row r="323" spans="1:3">
      <c r="A323" s="46" t="s">
        <v>454</v>
      </c>
      <c r="B323" s="46" t="s">
        <v>462</v>
      </c>
      <c r="C323" s="46" t="s">
        <v>463</v>
      </c>
    </row>
    <row r="324" spans="1:3">
      <c r="A324" s="46" t="s">
        <v>454</v>
      </c>
      <c r="B324" s="46" t="s">
        <v>1222</v>
      </c>
      <c r="C324" s="46" t="s">
        <v>464</v>
      </c>
    </row>
    <row r="325" spans="1:3">
      <c r="A325" s="46" t="s">
        <v>454</v>
      </c>
      <c r="B325" s="46" t="s">
        <v>465</v>
      </c>
      <c r="C325" s="46" t="s">
        <v>466</v>
      </c>
    </row>
    <row r="326" spans="1:3">
      <c r="A326" s="46" t="s">
        <v>454</v>
      </c>
      <c r="B326" s="46" t="s">
        <v>467</v>
      </c>
      <c r="C326" s="46" t="s">
        <v>468</v>
      </c>
    </row>
    <row r="327" spans="1:3">
      <c r="A327" s="46" t="s">
        <v>454</v>
      </c>
      <c r="B327" s="46" t="s">
        <v>469</v>
      </c>
      <c r="C327" s="46" t="s">
        <v>470</v>
      </c>
    </row>
    <row r="328" spans="1:3">
      <c r="A328" s="46" t="s">
        <v>454</v>
      </c>
      <c r="B328" s="46" t="s">
        <v>471</v>
      </c>
      <c r="C328" s="46" t="s">
        <v>472</v>
      </c>
    </row>
    <row r="329" spans="1:3">
      <c r="A329" s="46" t="s">
        <v>454</v>
      </c>
      <c r="B329" s="46" t="s">
        <v>473</v>
      </c>
      <c r="C329" s="46" t="s">
        <v>474</v>
      </c>
    </row>
    <row r="330" spans="1:3">
      <c r="A330" s="46" t="s">
        <v>454</v>
      </c>
      <c r="B330" s="46" t="s">
        <v>475</v>
      </c>
      <c r="C330" s="46" t="s">
        <v>476</v>
      </c>
    </row>
    <row r="331" spans="1:3">
      <c r="A331" s="46" t="s">
        <v>454</v>
      </c>
      <c r="B331" s="46" t="s">
        <v>477</v>
      </c>
      <c r="C331" s="46" t="s">
        <v>478</v>
      </c>
    </row>
    <row r="332" spans="1:3">
      <c r="A332" s="46" t="s">
        <v>454</v>
      </c>
      <c r="B332" s="46" t="s">
        <v>454</v>
      </c>
      <c r="C332" s="46" t="s">
        <v>455</v>
      </c>
    </row>
  </sheetData>
  <phoneticPr fontId="17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05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modHyp" enableFormatConditionsCalculation="0">
    <tabColor indexed="47"/>
  </sheetPr>
  <dimension ref="A1"/>
  <sheetViews>
    <sheetView showGridLines="0" workbookViewId="0"/>
  </sheetViews>
  <sheetFormatPr defaultRowHeight="15"/>
  <cols>
    <col min="1" max="16384" width="9.140625" style="101"/>
  </cols>
  <sheetData/>
  <sheetProtection formatColumns="0" formatRows="0"/>
  <phoneticPr fontId="6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Chang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password="FA9C" sheet="1" scenarios="1" formatColumns="0" formatRows="0"/>
  <phoneticPr fontId="17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odReestr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odPROV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modButtonClick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002" enableFormatConditionsCalculation="0">
    <tabColor indexed="31"/>
    <pageSetUpPr fitToPage="1"/>
  </sheetPr>
  <dimension ref="A1:R59"/>
  <sheetViews>
    <sheetView showGridLines="0" tabSelected="1" topLeftCell="C26" workbookViewId="0">
      <selection activeCell="G41" sqref="G41"/>
    </sheetView>
  </sheetViews>
  <sheetFormatPr defaultRowHeight="11.25"/>
  <cols>
    <col min="1" max="1" width="17.5703125" style="78" hidden="1" customWidth="1"/>
    <col min="2" max="2" width="17.5703125" style="79" hidden="1" customWidth="1"/>
    <col min="3" max="3" width="3.28515625" style="136" customWidth="1"/>
    <col min="4" max="4" width="13" style="136" customWidth="1"/>
    <col min="5" max="6" width="30.85546875" style="136" customWidth="1"/>
    <col min="7" max="7" width="45.7109375" style="136" customWidth="1"/>
    <col min="8" max="8" width="14.28515625" style="136" customWidth="1"/>
    <col min="9" max="16384" width="9.140625" style="136"/>
  </cols>
  <sheetData>
    <row r="1" spans="1:9" s="80" customFormat="1" ht="35.25" hidden="1" customHeight="1">
      <c r="A1" s="78" t="str">
        <f>region_name</f>
        <v>Ставропольский край</v>
      </c>
      <c r="B1" s="79">
        <f>IF(god="","Не определено",god)</f>
        <v>2015</v>
      </c>
    </row>
    <row r="2" spans="1:9" s="80" customFormat="1" ht="11.25" customHeight="1">
      <c r="A2" s="78" t="str">
        <f>IF(org="","Не определено",org)</f>
        <v>закрытое акционерное общество "Пассаж"</v>
      </c>
      <c r="B2" s="79" t="str">
        <f>IF(inn="","Не определено",inn)</f>
        <v>2633001132</v>
      </c>
      <c r="G2" s="81"/>
    </row>
    <row r="3" spans="1:9" ht="12.75" customHeight="1">
      <c r="C3" s="80"/>
      <c r="D3" s="132"/>
      <c r="E3" s="133"/>
      <c r="F3" s="134"/>
      <c r="G3" s="326" t="s">
        <v>905</v>
      </c>
      <c r="H3" s="326"/>
      <c r="I3" s="135"/>
    </row>
    <row r="4" spans="1:9" ht="30" customHeight="1" thickBot="1">
      <c r="A4" s="78" t="str">
        <f>IF(fil="","Не определено",fil)</f>
        <v>Не определено</v>
      </c>
      <c r="B4" s="79" t="str">
        <f>IF(kpp="","Не определено",kpp)</f>
        <v>263601001</v>
      </c>
      <c r="C4" s="80"/>
      <c r="D4" s="328" t="s">
        <v>936</v>
      </c>
      <c r="E4" s="329"/>
      <c r="F4" s="329"/>
      <c r="G4" s="329"/>
      <c r="H4" s="330"/>
      <c r="I4" s="135"/>
    </row>
    <row r="5" spans="1:9">
      <c r="C5" s="80"/>
      <c r="D5" s="134"/>
      <c r="E5" s="134"/>
      <c r="F5" s="134"/>
      <c r="G5" s="137"/>
      <c r="H5" s="134"/>
      <c r="I5" s="135"/>
    </row>
    <row r="6" spans="1:9" ht="16.5" customHeight="1">
      <c r="C6" s="80"/>
      <c r="D6" s="178"/>
      <c r="E6" s="179"/>
      <c r="F6" s="179"/>
      <c r="G6" s="180"/>
      <c r="H6" s="184"/>
      <c r="I6" s="135"/>
    </row>
    <row r="7" spans="1:9" ht="26.25" customHeight="1" thickBot="1">
      <c r="A7" s="83"/>
      <c r="C7" s="80"/>
      <c r="D7" s="175"/>
      <c r="E7" s="327" t="s">
        <v>761</v>
      </c>
      <c r="F7" s="327"/>
      <c r="G7" s="110" t="str">
        <f>IF(region_name="""",,region_name)</f>
        <v>Ставропольский край</v>
      </c>
      <c r="H7" s="185"/>
      <c r="I7" s="135"/>
    </row>
    <row r="8" spans="1:9" ht="12" customHeight="1">
      <c r="A8" s="83"/>
      <c r="C8" s="80"/>
      <c r="D8" s="175"/>
      <c r="E8" s="138"/>
      <c r="F8" s="138"/>
      <c r="G8" s="138"/>
      <c r="H8" s="185"/>
      <c r="I8" s="135"/>
    </row>
    <row r="9" spans="1:9" s="140" customFormat="1" ht="27" customHeight="1">
      <c r="A9" s="78"/>
      <c r="B9" s="79"/>
      <c r="C9" s="80"/>
      <c r="D9" s="176"/>
      <c r="E9" s="331" t="s">
        <v>904</v>
      </c>
      <c r="F9" s="331"/>
      <c r="G9" s="331"/>
      <c r="H9" s="186"/>
      <c r="I9" s="139"/>
    </row>
    <row r="10" spans="1:9" ht="26.25" customHeight="1" thickBot="1">
      <c r="C10" s="80"/>
      <c r="D10" s="176"/>
      <c r="E10" s="315" t="s">
        <v>764</v>
      </c>
      <c r="F10" s="315"/>
      <c r="G10" s="141" t="s">
        <v>515</v>
      </c>
      <c r="H10" s="185"/>
      <c r="I10" s="135"/>
    </row>
    <row r="11" spans="1:9" s="140" customFormat="1">
      <c r="A11" s="78" t="s">
        <v>765</v>
      </c>
      <c r="B11" s="79" t="s">
        <v>531</v>
      </c>
      <c r="C11" s="80"/>
      <c r="D11" s="176"/>
      <c r="E11" s="85"/>
      <c r="F11" s="133"/>
      <c r="G11" s="142"/>
      <c r="H11" s="187"/>
      <c r="I11" s="139"/>
    </row>
    <row r="12" spans="1:9" ht="25.5" customHeight="1">
      <c r="A12" s="78">
        <v>66</v>
      </c>
      <c r="C12" s="80"/>
      <c r="D12" s="176"/>
      <c r="E12" s="314" t="s">
        <v>790</v>
      </c>
      <c r="F12" s="314"/>
      <c r="G12" s="143">
        <v>2015</v>
      </c>
      <c r="H12" s="185"/>
      <c r="I12" s="135"/>
    </row>
    <row r="13" spans="1:9" ht="25.5" customHeight="1" thickBot="1">
      <c r="C13" s="80"/>
      <c r="D13" s="176"/>
      <c r="E13" s="315" t="s">
        <v>897</v>
      </c>
      <c r="F13" s="315"/>
      <c r="G13" s="144" t="s">
        <v>898</v>
      </c>
      <c r="H13" s="188"/>
      <c r="I13" s="135"/>
    </row>
    <row r="14" spans="1:9" ht="15" customHeight="1">
      <c r="C14" s="80"/>
      <c r="D14" s="176"/>
      <c r="E14" s="86"/>
      <c r="F14" s="133"/>
      <c r="G14" s="137"/>
      <c r="H14" s="189"/>
      <c r="I14" s="135"/>
    </row>
    <row r="15" spans="1:9" ht="26.25" customHeight="1" thickBot="1">
      <c r="C15" s="80"/>
      <c r="D15" s="176"/>
      <c r="E15" s="315" t="s">
        <v>945</v>
      </c>
      <c r="F15" s="315"/>
      <c r="G15" s="141" t="s">
        <v>529</v>
      </c>
      <c r="H15" s="189"/>
      <c r="I15" s="135"/>
    </row>
    <row r="16" spans="1:9" ht="18.75" customHeight="1">
      <c r="C16" s="80"/>
      <c r="D16" s="176"/>
      <c r="E16" s="86"/>
      <c r="F16" s="86"/>
      <c r="G16" s="86"/>
      <c r="H16" s="189"/>
      <c r="I16" s="135"/>
    </row>
    <row r="17" spans="1:9" ht="33" customHeight="1">
      <c r="C17" s="80"/>
      <c r="D17" s="176"/>
      <c r="E17" s="323" t="s">
        <v>243</v>
      </c>
      <c r="F17" s="323"/>
      <c r="G17" s="132"/>
      <c r="H17" s="190"/>
      <c r="I17" s="135"/>
    </row>
    <row r="18" spans="1:9" ht="26.25" customHeight="1">
      <c r="C18" s="80"/>
      <c r="D18" s="176"/>
      <c r="E18" s="324" t="s">
        <v>509</v>
      </c>
      <c r="F18" s="325"/>
      <c r="G18" s="221" t="s">
        <v>1042</v>
      </c>
      <c r="H18" s="185"/>
      <c r="I18" s="135"/>
    </row>
    <row r="19" spans="1:9" ht="35.1" hidden="1" customHeight="1">
      <c r="C19" s="80"/>
      <c r="D19" s="176"/>
      <c r="E19" s="310" t="s">
        <v>766</v>
      </c>
      <c r="F19" s="311"/>
      <c r="G19" s="222"/>
      <c r="H19" s="190"/>
      <c r="I19" s="135"/>
    </row>
    <row r="20" spans="1:9" ht="26.25" customHeight="1">
      <c r="C20" s="80"/>
      <c r="D20" s="176"/>
      <c r="E20" s="310" t="s">
        <v>512</v>
      </c>
      <c r="F20" s="311"/>
      <c r="G20" s="223" t="s">
        <v>1043</v>
      </c>
      <c r="H20" s="190"/>
      <c r="I20" s="135"/>
    </row>
    <row r="21" spans="1:9" ht="26.25" customHeight="1">
      <c r="C21" s="80"/>
      <c r="D21" s="176"/>
      <c r="E21" s="310" t="s">
        <v>513</v>
      </c>
      <c r="F21" s="311"/>
      <c r="G21" s="223" t="s">
        <v>1032</v>
      </c>
      <c r="H21" s="190"/>
      <c r="I21" s="135"/>
    </row>
    <row r="22" spans="1:9" ht="26.25" customHeight="1" thickBot="1">
      <c r="C22" s="80"/>
      <c r="D22" s="176"/>
      <c r="E22" s="312" t="s">
        <v>767</v>
      </c>
      <c r="F22" s="313"/>
      <c r="G22" s="224" t="s">
        <v>934</v>
      </c>
      <c r="H22" s="190"/>
      <c r="I22" s="135"/>
    </row>
    <row r="23" spans="1:9" ht="18.75" customHeight="1">
      <c r="C23" s="80"/>
      <c r="D23" s="176"/>
      <c r="E23" s="86"/>
      <c r="F23" s="86"/>
      <c r="G23" s="86"/>
      <c r="H23" s="190"/>
      <c r="I23" s="135"/>
    </row>
    <row r="24" spans="1:9" ht="38.25" customHeight="1">
      <c r="C24" s="80"/>
      <c r="D24" s="176"/>
      <c r="E24" s="320" t="s">
        <v>245</v>
      </c>
      <c r="F24" s="320"/>
      <c r="G24" s="132"/>
      <c r="H24" s="190"/>
      <c r="I24" s="135"/>
    </row>
    <row r="25" spans="1:9" ht="45">
      <c r="C25" s="80"/>
      <c r="D25" s="176"/>
      <c r="E25" s="109" t="s">
        <v>510</v>
      </c>
      <c r="F25" s="321" t="s">
        <v>511</v>
      </c>
      <c r="G25" s="322"/>
      <c r="H25" s="190"/>
      <c r="I25" s="135"/>
    </row>
    <row r="26" spans="1:9" ht="18.75" customHeight="1">
      <c r="C26" s="80"/>
      <c r="D26" s="176"/>
      <c r="E26" s="145" t="s">
        <v>768</v>
      </c>
      <c r="F26" s="146" t="s">
        <v>791</v>
      </c>
      <c r="G26" s="147" t="s">
        <v>530</v>
      </c>
      <c r="H26" s="190"/>
      <c r="I26" s="135"/>
    </row>
    <row r="27" spans="1:9" ht="15" customHeight="1">
      <c r="C27" s="309"/>
      <c r="D27" s="176"/>
      <c r="E27" s="317" t="s">
        <v>1014</v>
      </c>
      <c r="F27" s="157" t="s">
        <v>1014</v>
      </c>
      <c r="G27" s="158" t="s">
        <v>1015</v>
      </c>
      <c r="H27" s="190"/>
      <c r="I27" s="135"/>
    </row>
    <row r="28" spans="1:9" s="82" customFormat="1" ht="15" customHeight="1">
      <c r="A28" s="78"/>
      <c r="B28" s="79"/>
      <c r="C28" s="309"/>
      <c r="D28" s="84"/>
      <c r="E28" s="318"/>
      <c r="F28" s="157"/>
      <c r="G28" s="158"/>
      <c r="H28" s="290" t="s">
        <v>244</v>
      </c>
      <c r="I28" s="108"/>
    </row>
    <row r="29" spans="1:9" ht="15" customHeight="1">
      <c r="C29" s="309"/>
      <c r="D29" s="176"/>
      <c r="E29" s="319"/>
      <c r="F29" s="159" t="s">
        <v>913</v>
      </c>
      <c r="G29" s="152"/>
      <c r="H29" s="190"/>
      <c r="I29" s="135"/>
    </row>
    <row r="30" spans="1:9" ht="12" thickBot="1">
      <c r="C30" s="309"/>
      <c r="D30" s="176"/>
      <c r="E30" s="160" t="s">
        <v>912</v>
      </c>
      <c r="F30" s="153"/>
      <c r="G30" s="154"/>
      <c r="H30" s="185"/>
      <c r="I30" s="135"/>
    </row>
    <row r="31" spans="1:9" ht="21" customHeight="1" thickBot="1">
      <c r="A31" s="87" t="s">
        <v>771</v>
      </c>
      <c r="B31" s="79" t="s">
        <v>772</v>
      </c>
      <c r="C31" s="80"/>
      <c r="D31" s="176"/>
      <c r="E31" s="86"/>
      <c r="F31" s="134"/>
      <c r="G31" s="148"/>
      <c r="H31" s="190"/>
      <c r="I31" s="135"/>
    </row>
    <row r="32" spans="1:9" ht="26.25" customHeight="1" thickBot="1">
      <c r="A32" s="87" t="s">
        <v>775</v>
      </c>
      <c r="B32" s="79" t="s">
        <v>776</v>
      </c>
      <c r="C32" s="80"/>
      <c r="D32" s="175"/>
      <c r="E32" s="316" t="s">
        <v>769</v>
      </c>
      <c r="F32" s="316"/>
      <c r="G32" s="266" t="s">
        <v>246</v>
      </c>
      <c r="H32" s="191"/>
      <c r="I32" s="135"/>
    </row>
    <row r="33" spans="1:9" ht="26.25" customHeight="1">
      <c r="A33" s="87" t="s">
        <v>777</v>
      </c>
      <c r="B33" s="79" t="s">
        <v>778</v>
      </c>
      <c r="C33" s="80"/>
      <c r="D33" s="175"/>
      <c r="E33" s="316" t="s">
        <v>770</v>
      </c>
      <c r="F33" s="316"/>
      <c r="G33" s="266" t="s">
        <v>246</v>
      </c>
      <c r="H33" s="191"/>
      <c r="I33" s="135"/>
    </row>
    <row r="34" spans="1:9" ht="26.25" customHeight="1">
      <c r="A34" s="87" t="s">
        <v>779</v>
      </c>
      <c r="B34" s="79" t="s">
        <v>780</v>
      </c>
      <c r="C34" s="80"/>
      <c r="D34" s="175"/>
      <c r="E34" s="316" t="s">
        <v>773</v>
      </c>
      <c r="F34" s="145" t="s">
        <v>774</v>
      </c>
      <c r="G34" s="267" t="s">
        <v>1352</v>
      </c>
      <c r="H34" s="191"/>
      <c r="I34" s="135"/>
    </row>
    <row r="35" spans="1:9" ht="26.25" customHeight="1">
      <c r="A35" s="87" t="s">
        <v>781</v>
      </c>
      <c r="B35" s="88" t="s">
        <v>782</v>
      </c>
      <c r="C35" s="80"/>
      <c r="D35" s="175"/>
      <c r="E35" s="316"/>
      <c r="F35" s="145" t="s">
        <v>947</v>
      </c>
      <c r="G35" s="267" t="s">
        <v>249</v>
      </c>
      <c r="H35" s="191"/>
      <c r="I35" s="135"/>
    </row>
    <row r="36" spans="1:9" ht="26.25" customHeight="1">
      <c r="A36" s="87" t="s">
        <v>783</v>
      </c>
      <c r="B36" s="88" t="s">
        <v>784</v>
      </c>
      <c r="C36" s="80"/>
      <c r="D36" s="175"/>
      <c r="E36" s="316" t="s">
        <v>532</v>
      </c>
      <c r="F36" s="145" t="s">
        <v>774</v>
      </c>
      <c r="G36" s="267" t="s">
        <v>247</v>
      </c>
      <c r="H36" s="191"/>
      <c r="I36" s="135"/>
    </row>
    <row r="37" spans="1:9" ht="26.25" customHeight="1">
      <c r="A37" s="87" t="s">
        <v>785</v>
      </c>
      <c r="B37" s="88" t="s">
        <v>786</v>
      </c>
      <c r="C37" s="80"/>
      <c r="D37" s="175"/>
      <c r="E37" s="316"/>
      <c r="F37" s="145" t="s">
        <v>947</v>
      </c>
      <c r="G37" s="267" t="s">
        <v>248</v>
      </c>
      <c r="H37" s="191"/>
      <c r="I37" s="135"/>
    </row>
    <row r="38" spans="1:9" ht="26.25" customHeight="1">
      <c r="A38" s="87" t="s">
        <v>787</v>
      </c>
      <c r="B38" s="88" t="s">
        <v>788</v>
      </c>
      <c r="C38" s="80"/>
      <c r="D38" s="177"/>
      <c r="E38" s="314" t="s">
        <v>741</v>
      </c>
      <c r="F38" s="155" t="s">
        <v>774</v>
      </c>
      <c r="G38" s="268" t="s">
        <v>247</v>
      </c>
      <c r="H38" s="192"/>
      <c r="I38" s="135"/>
    </row>
    <row r="39" spans="1:9" ht="26.25" customHeight="1">
      <c r="C39" s="80"/>
      <c r="D39" s="177"/>
      <c r="E39" s="314"/>
      <c r="F39" s="155" t="s">
        <v>742</v>
      </c>
      <c r="G39" s="268" t="s">
        <v>250</v>
      </c>
      <c r="H39" s="192"/>
      <c r="I39" s="135"/>
    </row>
    <row r="40" spans="1:9" ht="26.25" customHeight="1">
      <c r="C40" s="80"/>
      <c r="D40" s="177"/>
      <c r="E40" s="314"/>
      <c r="F40" s="145" t="s">
        <v>947</v>
      </c>
      <c r="G40" s="267" t="s">
        <v>248</v>
      </c>
      <c r="H40" s="192"/>
      <c r="I40" s="135"/>
    </row>
    <row r="41" spans="1:9" ht="26.25" customHeight="1" thickBot="1">
      <c r="C41" s="80"/>
      <c r="D41" s="177"/>
      <c r="E41" s="315"/>
      <c r="F41" s="156" t="s">
        <v>558</v>
      </c>
      <c r="G41" s="149" t="s">
        <v>1353</v>
      </c>
      <c r="H41" s="192"/>
      <c r="I41" s="135"/>
    </row>
    <row r="42" spans="1:9" ht="12" thickBot="1">
      <c r="C42" s="80"/>
      <c r="D42" s="181"/>
      <c r="E42" s="182"/>
      <c r="F42" s="182"/>
      <c r="G42" s="183"/>
      <c r="H42" s="193"/>
      <c r="I42" s="135"/>
    </row>
    <row r="43" spans="1:9">
      <c r="C43" s="80"/>
      <c r="G43" s="150"/>
    </row>
    <row r="52" spans="1:18">
      <c r="A52" s="136"/>
      <c r="B52" s="136"/>
      <c r="R52" s="151"/>
    </row>
    <row r="53" spans="1:18">
      <c r="A53" s="136"/>
      <c r="B53" s="136"/>
      <c r="R53" s="151"/>
    </row>
    <row r="54" spans="1:18">
      <c r="A54" s="136"/>
      <c r="B54" s="136"/>
      <c r="R54" s="151"/>
    </row>
    <row r="55" spans="1:18">
      <c r="A55" s="136"/>
      <c r="B55" s="136"/>
      <c r="R55" s="151"/>
    </row>
    <row r="56" spans="1:18">
      <c r="A56" s="136"/>
      <c r="B56" s="136"/>
      <c r="R56" s="151"/>
    </row>
    <row r="57" spans="1:18">
      <c r="A57" s="136"/>
      <c r="B57" s="136"/>
      <c r="R57" s="151"/>
    </row>
    <row r="58" spans="1:18">
      <c r="A58" s="136"/>
      <c r="B58" s="136"/>
      <c r="R58" s="151"/>
    </row>
    <row r="59" spans="1:18">
      <c r="A59" s="136"/>
      <c r="B59" s="136"/>
      <c r="R59" s="151"/>
    </row>
  </sheetData>
  <sheetProtection password="FA9C" sheet="1" objects="1" scenarios="1" formatColumns="0" formatRows="0"/>
  <mergeCells count="23">
    <mergeCell ref="E10:F10"/>
    <mergeCell ref="G3:H3"/>
    <mergeCell ref="E7:F7"/>
    <mergeCell ref="D4:H4"/>
    <mergeCell ref="E9:G9"/>
    <mergeCell ref="E19:F19"/>
    <mergeCell ref="E12:F12"/>
    <mergeCell ref="E24:F24"/>
    <mergeCell ref="F25:G25"/>
    <mergeCell ref="E15:F15"/>
    <mergeCell ref="E17:F17"/>
    <mergeCell ref="E13:F13"/>
    <mergeCell ref="E18:F18"/>
    <mergeCell ref="C27:C30"/>
    <mergeCell ref="E20:F20"/>
    <mergeCell ref="E22:F22"/>
    <mergeCell ref="E21:F21"/>
    <mergeCell ref="E38:E41"/>
    <mergeCell ref="E32:F32"/>
    <mergeCell ref="E34:E35"/>
    <mergeCell ref="E33:F33"/>
    <mergeCell ref="E36:E37"/>
    <mergeCell ref="E27:E29"/>
  </mergeCells>
  <phoneticPr fontId="17" type="noConversion"/>
  <dataValidations count="8"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E27">
      <formula1>MR_LIST</formula1>
    </dataValidation>
    <dataValidation type="list" allowBlank="1" showInputMessage="1" showErrorMessage="1" error="Выберите значение из списка" prompt="Выберите значение из списка" sqref="G13">
      <formula1>kvartal</formula1>
    </dataValidation>
    <dataValidation type="list" allowBlank="1" showInputMessage="1" showErrorMessage="1" error="Выберите значение из списка" prompt="Выберите значение из списка" sqref="G12">
      <formula1>YEAR</formula1>
    </dataValidation>
    <dataValidation type="list" allowBlank="1" showInputMessage="1" showErrorMessage="1" error="Выберите значение из списка" prompt="Выберите значение из списка" sqref="G10">
      <formula1>"На официальном сайте организации,На сайте регулирующего органа"</formula1>
    </dataValidation>
    <dataValidation type="list" allowBlank="1" showInputMessage="1" showErrorMessage="1" error="Выберите значение из списка" prompt="Выберите значение из списка" sqref="G15">
      <formula1>logic</formula1>
    </dataValidation>
    <dataValidation allowBlank="1" sqref="G22"/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27">
      <formula1>MO_LIST_14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28">
      <formula1>MO_LIST_14</formula1>
    </dataValidation>
  </dataValidations>
  <hyperlinks>
    <hyperlink ref="E30" location="Титульный!A1" tooltip="Добавить муниципальный район" display="Добавить МР"/>
    <hyperlink ref="F29" location="Титульный!A1" tooltip="Добавить муниципальное образование" display="Добавить МО"/>
    <hyperlink ref="H28" location="'Титульный'!$A$1" tooltip="Удалить МО" display="Удалить МО"/>
  </hyperlinks>
  <pageMargins left="0.75" right="0.75" top="1" bottom="1" header="0.5" footer="0.5"/>
  <pageSetup paperSize="9" scale="67" orientation="portrait" r:id="rId1"/>
  <headerFooter alignWithMargins="0"/>
  <drawing r:id="rId2"/>
  <legacyDrawing r:id="rId3"/>
  <controls>
    <control shapeId="41986" r:id="rId4" name="cmdOrganizationChoice"/>
    <control shapeId="41985" r:id="rId5" name="cmdUpdateReestrMO"/>
  </controls>
</worksheet>
</file>

<file path=xl/worksheets/sheet20.xml><?xml version="1.0" encoding="utf-8"?>
<worksheet xmlns="http://schemas.openxmlformats.org/spreadsheetml/2006/main" xmlns:r="http://schemas.openxmlformats.org/officeDocument/2006/relationships">
  <sheetPr codeName="modWindowClipboard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TitleSheetHeaders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ServiceModul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Info" enableFormatConditionsCalculation="0">
    <tabColor indexed="47"/>
  </sheetPr>
  <dimension ref="A1"/>
  <sheetViews>
    <sheetView showGridLines="0" workbookViewId="0"/>
  </sheetViews>
  <sheetFormatPr defaultRowHeight="11.25"/>
  <sheetData/>
  <phoneticPr fontId="1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000" enableFormatConditionsCalculation="0">
    <tabColor indexed="47"/>
  </sheetPr>
  <dimension ref="C1:BE72"/>
  <sheetViews>
    <sheetView showGridLines="0" workbookViewId="0"/>
  </sheetViews>
  <sheetFormatPr defaultRowHeight="11.2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>
      <c r="AV1" s="6" t="s">
        <v>564</v>
      </c>
      <c r="AW1" s="6" t="s">
        <v>565</v>
      </c>
      <c r="AX1" s="6" t="s">
        <v>566</v>
      </c>
      <c r="AY1" s="6" t="s">
        <v>567</v>
      </c>
      <c r="AZ1" s="6" t="s">
        <v>568</v>
      </c>
      <c r="BA1" s="7" t="s">
        <v>569</v>
      </c>
      <c r="BB1" s="6" t="s">
        <v>570</v>
      </c>
      <c r="BC1" s="6" t="s">
        <v>571</v>
      </c>
      <c r="BD1" s="6" t="s">
        <v>572</v>
      </c>
      <c r="BE1" s="6" t="s">
        <v>573</v>
      </c>
    </row>
    <row r="2" spans="3:57" ht="12.75" customHeight="1">
      <c r="AV2" s="7" t="s">
        <v>574</v>
      </c>
      <c r="AW2" s="9" t="s">
        <v>566</v>
      </c>
      <c r="AX2" s="7" t="s">
        <v>700</v>
      </c>
      <c r="AY2" s="7" t="s">
        <v>700</v>
      </c>
      <c r="AZ2" s="7" t="s">
        <v>700</v>
      </c>
      <c r="BA2" s="7" t="s">
        <v>700</v>
      </c>
      <c r="BB2" s="7" t="s">
        <v>700</v>
      </c>
      <c r="BC2" s="7" t="s">
        <v>700</v>
      </c>
      <c r="BD2" s="7" t="s">
        <v>700</v>
      </c>
      <c r="BE2" s="7" t="s">
        <v>700</v>
      </c>
    </row>
    <row r="3" spans="3:57" ht="12" customHeight="1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575</v>
      </c>
      <c r="AW3" s="9" t="s">
        <v>568</v>
      </c>
      <c r="AX3" s="7" t="s">
        <v>576</v>
      </c>
      <c r="AY3" s="7" t="s">
        <v>577</v>
      </c>
      <c r="AZ3" s="7" t="s">
        <v>578</v>
      </c>
      <c r="BA3" s="7" t="s">
        <v>579</v>
      </c>
      <c r="BB3" s="7" t="s">
        <v>580</v>
      </c>
      <c r="BC3" s="7" t="s">
        <v>581</v>
      </c>
      <c r="BD3" s="7" t="s">
        <v>582</v>
      </c>
      <c r="BE3" s="7" t="s">
        <v>583</v>
      </c>
    </row>
    <row r="4" spans="3:57">
      <c r="C4" s="13"/>
      <c r="D4" s="365" t="s">
        <v>584</v>
      </c>
      <c r="E4" s="366"/>
      <c r="F4" s="366"/>
      <c r="G4" s="366"/>
      <c r="H4" s="366"/>
      <c r="I4" s="366"/>
      <c r="J4" s="366"/>
      <c r="K4" s="367"/>
      <c r="L4" s="14"/>
      <c r="AV4" s="7" t="s">
        <v>585</v>
      </c>
      <c r="AW4" s="9" t="s">
        <v>569</v>
      </c>
      <c r="AX4" s="7" t="s">
        <v>586</v>
      </c>
      <c r="AY4" s="7" t="s">
        <v>587</v>
      </c>
      <c r="AZ4" s="7" t="s">
        <v>588</v>
      </c>
      <c r="BA4" s="7" t="s">
        <v>589</v>
      </c>
      <c r="BB4" s="7" t="s">
        <v>590</v>
      </c>
      <c r="BC4" s="7" t="s">
        <v>591</v>
      </c>
      <c r="BD4" s="7" t="s">
        <v>592</v>
      </c>
      <c r="BE4" s="7" t="s">
        <v>593</v>
      </c>
    </row>
    <row r="5" spans="3:57" ht="12" thickBot="1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594</v>
      </c>
      <c r="AW5" s="9" t="s">
        <v>570</v>
      </c>
      <c r="AX5" s="7" t="s">
        <v>595</v>
      </c>
      <c r="AY5" s="7" t="s">
        <v>596</v>
      </c>
      <c r="AZ5" s="7" t="s">
        <v>597</v>
      </c>
      <c r="BB5" s="7" t="s">
        <v>598</v>
      </c>
      <c r="BC5" s="7" t="s">
        <v>599</v>
      </c>
      <c r="BE5" s="7" t="s">
        <v>600</v>
      </c>
    </row>
    <row r="6" spans="3:57">
      <c r="C6" s="13"/>
      <c r="D6" s="372" t="s">
        <v>601</v>
      </c>
      <c r="E6" s="373"/>
      <c r="F6" s="373"/>
      <c r="G6" s="373"/>
      <c r="H6" s="373"/>
      <c r="I6" s="373"/>
      <c r="J6" s="373"/>
      <c r="K6" s="374"/>
      <c r="L6" s="14"/>
      <c r="AV6" s="7" t="s">
        <v>602</v>
      </c>
      <c r="AW6" s="9" t="s">
        <v>571</v>
      </c>
      <c r="AX6" s="7" t="s">
        <v>603</v>
      </c>
      <c r="AY6" s="7" t="s">
        <v>604</v>
      </c>
      <c r="BB6" s="7" t="s">
        <v>605</v>
      </c>
    </row>
    <row r="7" spans="3:57">
      <c r="C7" s="13"/>
      <c r="D7" s="16" t="s">
        <v>606</v>
      </c>
      <c r="E7" s="17" t="s">
        <v>650</v>
      </c>
      <c r="F7" s="370"/>
      <c r="G7" s="370"/>
      <c r="H7" s="370"/>
      <c r="I7" s="370"/>
      <c r="J7" s="370"/>
      <c r="K7" s="371"/>
      <c r="L7" s="14"/>
      <c r="AV7" s="7" t="s">
        <v>607</v>
      </c>
      <c r="AW7" s="9" t="s">
        <v>572</v>
      </c>
      <c r="AX7" s="7" t="s">
        <v>608</v>
      </c>
      <c r="AY7" s="7" t="s">
        <v>609</v>
      </c>
    </row>
    <row r="8" spans="3:57" ht="29.25" customHeight="1">
      <c r="C8" s="13"/>
      <c r="D8" s="16" t="s">
        <v>610</v>
      </c>
      <c r="E8" s="18" t="s">
        <v>611</v>
      </c>
      <c r="F8" s="370"/>
      <c r="G8" s="370"/>
      <c r="H8" s="370"/>
      <c r="I8" s="370"/>
      <c r="J8" s="370"/>
      <c r="K8" s="371"/>
      <c r="L8" s="14"/>
      <c r="AV8" s="7" t="s">
        <v>612</v>
      </c>
      <c r="AW8" s="9" t="s">
        <v>567</v>
      </c>
      <c r="AX8" s="7" t="s">
        <v>613</v>
      </c>
      <c r="AY8" s="7" t="s">
        <v>614</v>
      </c>
    </row>
    <row r="9" spans="3:57" ht="29.25" customHeight="1">
      <c r="C9" s="13"/>
      <c r="D9" s="16" t="s">
        <v>615</v>
      </c>
      <c r="E9" s="18" t="s">
        <v>616</v>
      </c>
      <c r="F9" s="370"/>
      <c r="G9" s="370"/>
      <c r="H9" s="370"/>
      <c r="I9" s="370"/>
      <c r="J9" s="370"/>
      <c r="K9" s="371"/>
      <c r="L9" s="14"/>
      <c r="AV9" s="7" t="s">
        <v>617</v>
      </c>
      <c r="AW9" s="9" t="s">
        <v>573</v>
      </c>
      <c r="AX9" s="7" t="s">
        <v>618</v>
      </c>
      <c r="AY9" s="7" t="s">
        <v>619</v>
      </c>
    </row>
    <row r="10" spans="3:57">
      <c r="C10" s="13"/>
      <c r="D10" s="16" t="s">
        <v>620</v>
      </c>
      <c r="E10" s="17" t="s">
        <v>621</v>
      </c>
      <c r="F10" s="368"/>
      <c r="G10" s="368"/>
      <c r="H10" s="368"/>
      <c r="I10" s="368"/>
      <c r="J10" s="368"/>
      <c r="K10" s="369"/>
      <c r="L10" s="14"/>
      <c r="AX10" s="7" t="s">
        <v>622</v>
      </c>
      <c r="AY10" s="7" t="s">
        <v>623</v>
      </c>
    </row>
    <row r="11" spans="3:57">
      <c r="C11" s="13"/>
      <c r="D11" s="16" t="s">
        <v>624</v>
      </c>
      <c r="E11" s="17" t="s">
        <v>625</v>
      </c>
      <c r="F11" s="368"/>
      <c r="G11" s="368"/>
      <c r="H11" s="368"/>
      <c r="I11" s="368"/>
      <c r="J11" s="368"/>
      <c r="K11" s="369"/>
      <c r="L11" s="14"/>
      <c r="N11" s="19"/>
      <c r="AX11" s="7" t="s">
        <v>626</v>
      </c>
      <c r="AY11" s="7" t="s">
        <v>627</v>
      </c>
    </row>
    <row r="12" spans="3:57" ht="22.5">
      <c r="C12" s="13"/>
      <c r="D12" s="16" t="s">
        <v>628</v>
      </c>
      <c r="E12" s="18" t="s">
        <v>629</v>
      </c>
      <c r="F12" s="368"/>
      <c r="G12" s="368"/>
      <c r="H12" s="368"/>
      <c r="I12" s="368"/>
      <c r="J12" s="368"/>
      <c r="K12" s="369"/>
      <c r="L12" s="14"/>
      <c r="N12" s="19"/>
      <c r="AX12" s="7" t="s">
        <v>630</v>
      </c>
      <c r="AY12" s="7" t="s">
        <v>689</v>
      </c>
    </row>
    <row r="13" spans="3:57">
      <c r="C13" s="13"/>
      <c r="D13" s="16" t="s">
        <v>690</v>
      </c>
      <c r="E13" s="17" t="s">
        <v>691</v>
      </c>
      <c r="F13" s="368"/>
      <c r="G13" s="368"/>
      <c r="H13" s="368"/>
      <c r="I13" s="368"/>
      <c r="J13" s="368"/>
      <c r="K13" s="369"/>
      <c r="L13" s="14"/>
      <c r="N13" s="19"/>
      <c r="AY13" s="7" t="s">
        <v>651</v>
      </c>
    </row>
    <row r="14" spans="3:57" ht="29.25" customHeight="1">
      <c r="C14" s="13"/>
      <c r="D14" s="16" t="s">
        <v>652</v>
      </c>
      <c r="E14" s="17" t="s">
        <v>653</v>
      </c>
      <c r="F14" s="368"/>
      <c r="G14" s="368"/>
      <c r="H14" s="368"/>
      <c r="I14" s="368"/>
      <c r="J14" s="368"/>
      <c r="K14" s="369"/>
      <c r="L14" s="14"/>
      <c r="N14" s="19"/>
      <c r="AY14" s="7" t="s">
        <v>654</v>
      </c>
    </row>
    <row r="15" spans="3:57" ht="21.75" customHeight="1">
      <c r="C15" s="13"/>
      <c r="D15" s="16" t="s">
        <v>655</v>
      </c>
      <c r="E15" s="17" t="s">
        <v>656</v>
      </c>
      <c r="F15" s="43"/>
      <c r="G15" s="375" t="s">
        <v>657</v>
      </c>
      <c r="H15" s="375"/>
      <c r="I15" s="375"/>
      <c r="J15" s="375"/>
      <c r="K15" s="3"/>
      <c r="L15" s="14"/>
      <c r="N15" s="19"/>
      <c r="AY15" s="7" t="s">
        <v>658</v>
      </c>
    </row>
    <row r="16" spans="3:57" ht="12" thickBot="1">
      <c r="C16" s="13"/>
      <c r="D16" s="21" t="s">
        <v>659</v>
      </c>
      <c r="E16" s="22" t="s">
        <v>660</v>
      </c>
      <c r="F16" s="376"/>
      <c r="G16" s="376"/>
      <c r="H16" s="376"/>
      <c r="I16" s="376"/>
      <c r="J16" s="376"/>
      <c r="K16" s="377"/>
      <c r="L16" s="14"/>
      <c r="N16" s="19"/>
      <c r="AY16" s="7" t="s">
        <v>661</v>
      </c>
    </row>
    <row r="17" spans="3:51" ht="12" thickBot="1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662</v>
      </c>
    </row>
    <row r="18" spans="3:51">
      <c r="C18" s="13"/>
      <c r="D18" s="372" t="s">
        <v>663</v>
      </c>
      <c r="E18" s="373"/>
      <c r="F18" s="373"/>
      <c r="G18" s="373"/>
      <c r="H18" s="373"/>
      <c r="I18" s="373"/>
      <c r="J18" s="373"/>
      <c r="K18" s="374"/>
      <c r="L18" s="14"/>
      <c r="N18" s="19"/>
    </row>
    <row r="19" spans="3:51">
      <c r="C19" s="13"/>
      <c r="D19" s="16" t="s">
        <v>647</v>
      </c>
      <c r="E19" s="17" t="s">
        <v>664</v>
      </c>
      <c r="F19" s="368"/>
      <c r="G19" s="368"/>
      <c r="H19" s="368"/>
      <c r="I19" s="368"/>
      <c r="J19" s="368"/>
      <c r="K19" s="369"/>
      <c r="L19" s="14"/>
      <c r="N19" s="19"/>
    </row>
    <row r="20" spans="3:51" ht="22.5">
      <c r="C20" s="13"/>
      <c r="D20" s="16" t="s">
        <v>648</v>
      </c>
      <c r="E20" s="23" t="s">
        <v>665</v>
      </c>
      <c r="F20" s="370"/>
      <c r="G20" s="370"/>
      <c r="H20" s="370"/>
      <c r="I20" s="370"/>
      <c r="J20" s="370"/>
      <c r="K20" s="371"/>
      <c r="L20" s="14"/>
      <c r="N20" s="19"/>
    </row>
    <row r="21" spans="3:51">
      <c r="C21" s="13"/>
      <c r="D21" s="16" t="s">
        <v>649</v>
      </c>
      <c r="E21" s="23" t="s">
        <v>666</v>
      </c>
      <c r="F21" s="370"/>
      <c r="G21" s="370"/>
      <c r="H21" s="370"/>
      <c r="I21" s="370"/>
      <c r="J21" s="370"/>
      <c r="K21" s="371"/>
      <c r="L21" s="14"/>
      <c r="N21" s="19"/>
    </row>
    <row r="22" spans="3:51" ht="22.5">
      <c r="C22" s="13"/>
      <c r="D22" s="16" t="s">
        <v>667</v>
      </c>
      <c r="E22" s="23" t="s">
        <v>668</v>
      </c>
      <c r="F22" s="370"/>
      <c r="G22" s="370"/>
      <c r="H22" s="370"/>
      <c r="I22" s="370"/>
      <c r="J22" s="370"/>
      <c r="K22" s="371"/>
      <c r="L22" s="14"/>
      <c r="N22" s="19"/>
    </row>
    <row r="23" spans="3:51" ht="22.5">
      <c r="C23" s="13"/>
      <c r="D23" s="16" t="s">
        <v>669</v>
      </c>
      <c r="E23" s="23" t="s">
        <v>670</v>
      </c>
      <c r="F23" s="370"/>
      <c r="G23" s="370"/>
      <c r="H23" s="370"/>
      <c r="I23" s="370"/>
      <c r="J23" s="370"/>
      <c r="K23" s="371"/>
      <c r="L23" s="14"/>
      <c r="N23" s="19"/>
    </row>
    <row r="24" spans="3:51" ht="23.25" thickBot="1">
      <c r="C24" s="13"/>
      <c r="D24" s="21" t="s">
        <v>671</v>
      </c>
      <c r="E24" s="24" t="s">
        <v>672</v>
      </c>
      <c r="F24" s="376"/>
      <c r="G24" s="376"/>
      <c r="H24" s="376"/>
      <c r="I24" s="376"/>
      <c r="J24" s="376"/>
      <c r="K24" s="377"/>
      <c r="L24" s="14"/>
      <c r="N24" s="19"/>
    </row>
    <row r="25" spans="3:51" ht="12" thickBot="1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>
      <c r="C26" s="13"/>
      <c r="D26" s="382" t="s">
        <v>673</v>
      </c>
      <c r="E26" s="383"/>
      <c r="F26" s="383"/>
      <c r="G26" s="383"/>
      <c r="H26" s="383"/>
      <c r="I26" s="383"/>
      <c r="J26" s="383"/>
      <c r="K26" s="384"/>
      <c r="L26" s="14"/>
      <c r="N26" s="19"/>
    </row>
    <row r="27" spans="3:51">
      <c r="C27" s="13" t="s">
        <v>674</v>
      </c>
      <c r="D27" s="16" t="s">
        <v>560</v>
      </c>
      <c r="E27" s="23" t="s">
        <v>675</v>
      </c>
      <c r="F27" s="370"/>
      <c r="G27" s="370"/>
      <c r="H27" s="370"/>
      <c r="I27" s="370"/>
      <c r="J27" s="370"/>
      <c r="K27" s="371"/>
      <c r="L27" s="14"/>
      <c r="N27" s="19"/>
    </row>
    <row r="28" spans="3:51" ht="12" thickBot="1">
      <c r="C28" s="13" t="s">
        <v>676</v>
      </c>
      <c r="D28" s="385" t="s">
        <v>677</v>
      </c>
      <c r="E28" s="386"/>
      <c r="F28" s="386"/>
      <c r="G28" s="386"/>
      <c r="H28" s="386"/>
      <c r="I28" s="386"/>
      <c r="J28" s="386"/>
      <c r="K28" s="387"/>
      <c r="L28" s="14"/>
      <c r="M28" s="25"/>
      <c r="N28" s="19"/>
    </row>
    <row r="29" spans="3:51" ht="12" thickBot="1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>
      <c r="C30" s="13"/>
      <c r="D30" s="382" t="s">
        <v>678</v>
      </c>
      <c r="E30" s="383"/>
      <c r="F30" s="383"/>
      <c r="G30" s="383"/>
      <c r="H30" s="383"/>
      <c r="I30" s="383"/>
      <c r="J30" s="383"/>
      <c r="K30" s="384"/>
      <c r="L30" s="14"/>
      <c r="N30" s="19"/>
    </row>
    <row r="31" spans="3:51" ht="12" thickBot="1">
      <c r="C31" s="13"/>
      <c r="D31" s="26" t="s">
        <v>561</v>
      </c>
      <c r="E31" s="27" t="s">
        <v>679</v>
      </c>
      <c r="F31" s="378"/>
      <c r="G31" s="378"/>
      <c r="H31" s="378"/>
      <c r="I31" s="378"/>
      <c r="J31" s="378"/>
      <c r="K31" s="379"/>
      <c r="L31" s="14"/>
      <c r="N31" s="19"/>
    </row>
    <row r="32" spans="3:51" ht="22.5">
      <c r="C32" s="13"/>
      <c r="D32" s="28"/>
      <c r="E32" s="29" t="s">
        <v>680</v>
      </c>
      <c r="F32" s="29" t="s">
        <v>681</v>
      </c>
      <c r="G32" s="30" t="s">
        <v>682</v>
      </c>
      <c r="H32" s="380" t="s">
        <v>631</v>
      </c>
      <c r="I32" s="380"/>
      <c r="J32" s="380"/>
      <c r="K32" s="381"/>
      <c r="L32" s="14"/>
      <c r="N32" s="19"/>
    </row>
    <row r="33" spans="3:14">
      <c r="C33" s="13" t="s">
        <v>674</v>
      </c>
      <c r="D33" s="16" t="s">
        <v>632</v>
      </c>
      <c r="E33" s="23" t="s">
        <v>633</v>
      </c>
      <c r="F33" s="44"/>
      <c r="G33" s="44"/>
      <c r="H33" s="370"/>
      <c r="I33" s="370"/>
      <c r="J33" s="370"/>
      <c r="K33" s="371"/>
      <c r="L33" s="14"/>
      <c r="N33" s="19"/>
    </row>
    <row r="34" spans="3:14" ht="12" thickBot="1">
      <c r="C34" s="13" t="s">
        <v>676</v>
      </c>
      <c r="D34" s="385" t="s">
        <v>634</v>
      </c>
      <c r="E34" s="386"/>
      <c r="F34" s="386"/>
      <c r="G34" s="386"/>
      <c r="H34" s="386"/>
      <c r="I34" s="386"/>
      <c r="J34" s="386"/>
      <c r="K34" s="387"/>
      <c r="L34" s="14"/>
      <c r="N34" s="19"/>
    </row>
    <row r="35" spans="3:14" ht="12" thickBot="1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>
      <c r="C36" s="13"/>
      <c r="D36" s="382" t="s">
        <v>635</v>
      </c>
      <c r="E36" s="383"/>
      <c r="F36" s="383"/>
      <c r="G36" s="383"/>
      <c r="H36" s="383"/>
      <c r="I36" s="383"/>
      <c r="J36" s="383"/>
      <c r="K36" s="384"/>
      <c r="L36" s="14"/>
      <c r="N36" s="19"/>
    </row>
    <row r="37" spans="3:14" ht="24.75" customHeight="1">
      <c r="C37" s="13"/>
      <c r="D37" s="31"/>
      <c r="E37" s="20" t="s">
        <v>636</v>
      </c>
      <c r="F37" s="20" t="s">
        <v>637</v>
      </c>
      <c r="G37" s="20" t="s">
        <v>638</v>
      </c>
      <c r="H37" s="20" t="s">
        <v>639</v>
      </c>
      <c r="I37" s="399" t="s">
        <v>640</v>
      </c>
      <c r="J37" s="400"/>
      <c r="K37" s="401"/>
      <c r="L37" s="14"/>
      <c r="N37" s="19"/>
    </row>
    <row r="38" spans="3:14">
      <c r="C38" s="13" t="s">
        <v>674</v>
      </c>
      <c r="D38" s="16" t="s">
        <v>641</v>
      </c>
      <c r="E38" s="44"/>
      <c r="F38" s="44"/>
      <c r="G38" s="44"/>
      <c r="H38" s="44"/>
      <c r="I38" s="362"/>
      <c r="J38" s="363"/>
      <c r="K38" s="364"/>
      <c r="L38" s="14"/>
    </row>
    <row r="39" spans="3:14">
      <c r="C39" s="1" t="s">
        <v>718</v>
      </c>
      <c r="D39" s="16" t="s">
        <v>719</v>
      </c>
      <c r="E39" s="44"/>
      <c r="F39" s="44"/>
      <c r="G39" s="44"/>
      <c r="H39" s="44"/>
      <c r="I39" s="362"/>
      <c r="J39" s="363"/>
      <c r="K39" s="364"/>
      <c r="L39" s="14"/>
    </row>
    <row r="40" spans="3:14">
      <c r="C40" s="1" t="s">
        <v>718</v>
      </c>
      <c r="D40" s="16" t="s">
        <v>721</v>
      </c>
      <c r="E40" s="44"/>
      <c r="F40" s="44"/>
      <c r="G40" s="44"/>
      <c r="H40" s="44"/>
      <c r="I40" s="362"/>
      <c r="J40" s="363"/>
      <c r="K40" s="364"/>
      <c r="L40" s="14"/>
    </row>
    <row r="41" spans="3:14">
      <c r="C41" s="1" t="s">
        <v>718</v>
      </c>
      <c r="D41" s="16" t="s">
        <v>722</v>
      </c>
      <c r="E41" s="44"/>
      <c r="F41" s="44"/>
      <c r="G41" s="44"/>
      <c r="H41" s="44"/>
      <c r="I41" s="362"/>
      <c r="J41" s="363"/>
      <c r="K41" s="364"/>
      <c r="L41" s="14"/>
    </row>
    <row r="42" spans="3:14">
      <c r="C42" s="1" t="s">
        <v>718</v>
      </c>
      <c r="D42" s="16" t="s">
        <v>724</v>
      </c>
      <c r="E42" s="44"/>
      <c r="F42" s="44"/>
      <c r="G42" s="44"/>
      <c r="H42" s="44"/>
      <c r="I42" s="362"/>
      <c r="J42" s="363"/>
      <c r="K42" s="364"/>
      <c r="L42" s="14"/>
    </row>
    <row r="43" spans="3:14">
      <c r="C43" s="1" t="s">
        <v>718</v>
      </c>
      <c r="D43" s="16" t="s">
        <v>725</v>
      </c>
      <c r="E43" s="44"/>
      <c r="F43" s="44"/>
      <c r="G43" s="44"/>
      <c r="H43" s="44"/>
      <c r="I43" s="362"/>
      <c r="J43" s="363"/>
      <c r="K43" s="364"/>
      <c r="L43" s="14"/>
    </row>
    <row r="44" spans="3:14">
      <c r="C44" s="1" t="s">
        <v>718</v>
      </c>
      <c r="D44" s="16" t="s">
        <v>726</v>
      </c>
      <c r="E44" s="44"/>
      <c r="F44" s="44"/>
      <c r="G44" s="44"/>
      <c r="H44" s="44"/>
      <c r="I44" s="362"/>
      <c r="J44" s="363"/>
      <c r="K44" s="364"/>
      <c r="L44" s="14"/>
    </row>
    <row r="45" spans="3:14">
      <c r="C45" s="1" t="s">
        <v>718</v>
      </c>
      <c r="D45" s="16" t="s">
        <v>727</v>
      </c>
      <c r="E45" s="44"/>
      <c r="F45" s="44"/>
      <c r="G45" s="44"/>
      <c r="H45" s="44"/>
      <c r="I45" s="362"/>
      <c r="J45" s="363"/>
      <c r="K45" s="364"/>
      <c r="L45" s="14"/>
    </row>
    <row r="46" spans="3:14">
      <c r="C46" s="1" t="s">
        <v>718</v>
      </c>
      <c r="D46" s="16" t="s">
        <v>728</v>
      </c>
      <c r="E46" s="44"/>
      <c r="F46" s="44"/>
      <c r="G46" s="44"/>
      <c r="H46" s="44"/>
      <c r="I46" s="362"/>
      <c r="J46" s="363"/>
      <c r="K46" s="364"/>
      <c r="L46" s="14"/>
    </row>
    <row r="47" spans="3:14">
      <c r="C47" s="1" t="s">
        <v>718</v>
      </c>
      <c r="D47" s="16" t="s">
        <v>729</v>
      </c>
      <c r="E47" s="44"/>
      <c r="F47" s="44"/>
      <c r="G47" s="44"/>
      <c r="H47" s="44"/>
      <c r="I47" s="362"/>
      <c r="J47" s="363"/>
      <c r="K47" s="364"/>
      <c r="L47" s="14"/>
    </row>
    <row r="48" spans="3:14">
      <c r="C48" s="1" t="s">
        <v>718</v>
      </c>
      <c r="D48" s="16" t="s">
        <v>730</v>
      </c>
      <c r="E48" s="44"/>
      <c r="F48" s="44"/>
      <c r="G48" s="44"/>
      <c r="H48" s="44"/>
      <c r="I48" s="362"/>
      <c r="J48" s="363"/>
      <c r="K48" s="364"/>
      <c r="L48" s="14"/>
    </row>
    <row r="49" spans="3:14">
      <c r="C49" s="1" t="s">
        <v>718</v>
      </c>
      <c r="D49" s="16" t="s">
        <v>731</v>
      </c>
      <c r="E49" s="44"/>
      <c r="F49" s="44"/>
      <c r="G49" s="44"/>
      <c r="H49" s="44"/>
      <c r="I49" s="362"/>
      <c r="J49" s="363"/>
      <c r="K49" s="364"/>
      <c r="L49" s="14"/>
    </row>
    <row r="50" spans="3:14">
      <c r="C50" s="1" t="s">
        <v>718</v>
      </c>
      <c r="D50" s="16" t="s">
        <v>732</v>
      </c>
      <c r="E50" s="44"/>
      <c r="F50" s="44"/>
      <c r="G50" s="44"/>
      <c r="H50" s="44"/>
      <c r="I50" s="362"/>
      <c r="J50" s="363"/>
      <c r="K50" s="364"/>
      <c r="L50" s="14"/>
    </row>
    <row r="51" spans="3:14">
      <c r="C51" s="1" t="s">
        <v>718</v>
      </c>
      <c r="D51" s="16" t="s">
        <v>733</v>
      </c>
      <c r="E51" s="44"/>
      <c r="F51" s="44"/>
      <c r="G51" s="44"/>
      <c r="H51" s="44"/>
      <c r="I51" s="362"/>
      <c r="J51" s="363"/>
      <c r="K51" s="364"/>
      <c r="L51" s="14"/>
    </row>
    <row r="52" spans="3:14">
      <c r="C52" s="1" t="s">
        <v>718</v>
      </c>
      <c r="D52" s="16" t="s">
        <v>734</v>
      </c>
      <c r="E52" s="44"/>
      <c r="F52" s="44"/>
      <c r="G52" s="44"/>
      <c r="H52" s="44"/>
      <c r="I52" s="362"/>
      <c r="J52" s="363"/>
      <c r="K52" s="364"/>
      <c r="L52" s="14"/>
    </row>
    <row r="53" spans="3:14">
      <c r="C53" s="1" t="s">
        <v>718</v>
      </c>
      <c r="D53" s="16" t="s">
        <v>739</v>
      </c>
      <c r="E53" s="44"/>
      <c r="F53" s="44"/>
      <c r="G53" s="44"/>
      <c r="H53" s="44"/>
      <c r="I53" s="362"/>
      <c r="J53" s="363"/>
      <c r="K53" s="364"/>
      <c r="L53" s="14"/>
    </row>
    <row r="54" spans="3:14">
      <c r="C54" s="1" t="s">
        <v>718</v>
      </c>
      <c r="D54" s="16" t="s">
        <v>740</v>
      </c>
      <c r="E54" s="44"/>
      <c r="F54" s="44"/>
      <c r="G54" s="44"/>
      <c r="H54" s="44"/>
      <c r="I54" s="362"/>
      <c r="J54" s="363"/>
      <c r="K54" s="364"/>
      <c r="L54" s="14"/>
    </row>
    <row r="55" spans="3:14" ht="12" thickBot="1">
      <c r="C55" s="13" t="s">
        <v>676</v>
      </c>
      <c r="D55" s="385" t="s">
        <v>642</v>
      </c>
      <c r="E55" s="386"/>
      <c r="F55" s="386"/>
      <c r="G55" s="386"/>
      <c r="H55" s="386"/>
      <c r="I55" s="386"/>
      <c r="J55" s="386"/>
      <c r="K55" s="387"/>
      <c r="L55" s="14"/>
      <c r="N55" s="19"/>
    </row>
    <row r="56" spans="3:14" ht="12" thickBot="1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>
      <c r="C57" s="13"/>
      <c r="D57" s="396" t="s">
        <v>643</v>
      </c>
      <c r="E57" s="397"/>
      <c r="F57" s="397"/>
      <c r="G57" s="397"/>
      <c r="H57" s="397"/>
      <c r="I57" s="397"/>
      <c r="J57" s="397"/>
      <c r="K57" s="398"/>
      <c r="L57" s="14"/>
      <c r="N57" s="19"/>
    </row>
    <row r="58" spans="3:14" ht="22.5">
      <c r="C58" s="13"/>
      <c r="D58" s="16" t="s">
        <v>644</v>
      </c>
      <c r="E58" s="23" t="s">
        <v>645</v>
      </c>
      <c r="F58" s="390"/>
      <c r="G58" s="391"/>
      <c r="H58" s="391"/>
      <c r="I58" s="391"/>
      <c r="J58" s="391"/>
      <c r="K58" s="392"/>
      <c r="L58" s="14"/>
      <c r="N58" s="19"/>
    </row>
    <row r="59" spans="3:14">
      <c r="C59" s="13"/>
      <c r="D59" s="16" t="s">
        <v>646</v>
      </c>
      <c r="E59" s="23" t="s">
        <v>556</v>
      </c>
      <c r="F59" s="393"/>
      <c r="G59" s="394"/>
      <c r="H59" s="394"/>
      <c r="I59" s="394"/>
      <c r="J59" s="394"/>
      <c r="K59" s="395"/>
      <c r="L59" s="14"/>
      <c r="N59" s="19"/>
    </row>
    <row r="60" spans="3:14" ht="23.25" thickBot="1">
      <c r="C60" s="13"/>
      <c r="D60" s="21" t="s">
        <v>557</v>
      </c>
      <c r="E60" s="24" t="s">
        <v>702</v>
      </c>
      <c r="F60" s="402"/>
      <c r="G60" s="403"/>
      <c r="H60" s="403"/>
      <c r="I60" s="403"/>
      <c r="J60" s="403"/>
      <c r="K60" s="404"/>
      <c r="L60" s="14"/>
      <c r="N60" s="19"/>
    </row>
    <row r="61" spans="3:14" ht="12" thickBot="1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>
      <c r="C62" s="13"/>
      <c r="D62" s="382" t="s">
        <v>703</v>
      </c>
      <c r="E62" s="383"/>
      <c r="F62" s="383"/>
      <c r="G62" s="383"/>
      <c r="H62" s="383"/>
      <c r="I62" s="383"/>
      <c r="J62" s="383"/>
      <c r="K62" s="384"/>
      <c r="L62" s="14"/>
      <c r="N62" s="19"/>
    </row>
    <row r="63" spans="3:14">
      <c r="C63" s="13"/>
      <c r="D63" s="16"/>
      <c r="E63" s="32" t="s">
        <v>704</v>
      </c>
      <c r="F63" s="388" t="s">
        <v>705</v>
      </c>
      <c r="G63" s="388"/>
      <c r="H63" s="388"/>
      <c r="I63" s="388"/>
      <c r="J63" s="388"/>
      <c r="K63" s="389"/>
      <c r="L63" s="14"/>
      <c r="N63" s="19"/>
    </row>
    <row r="64" spans="3:14">
      <c r="C64" s="13" t="s">
        <v>674</v>
      </c>
      <c r="D64" s="16" t="s">
        <v>706</v>
      </c>
      <c r="E64" s="42"/>
      <c r="F64" s="393"/>
      <c r="G64" s="394"/>
      <c r="H64" s="394"/>
      <c r="I64" s="394"/>
      <c r="J64" s="394"/>
      <c r="K64" s="395"/>
      <c r="L64" s="14"/>
      <c r="N64" s="19"/>
    </row>
    <row r="65" spans="3:14" ht="12" thickBot="1">
      <c r="C65" s="13" t="s">
        <v>676</v>
      </c>
      <c r="D65" s="385" t="s">
        <v>707</v>
      </c>
      <c r="E65" s="386"/>
      <c r="F65" s="386"/>
      <c r="G65" s="386"/>
      <c r="H65" s="386"/>
      <c r="I65" s="386"/>
      <c r="J65" s="386"/>
      <c r="K65" s="387"/>
      <c r="L65" s="14"/>
      <c r="N65" s="19"/>
    </row>
    <row r="66" spans="3:14" ht="12" thickBot="1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>
      <c r="C67" s="13"/>
      <c r="D67" s="396" t="s">
        <v>708</v>
      </c>
      <c r="E67" s="397"/>
      <c r="F67" s="397"/>
      <c r="G67" s="397"/>
      <c r="H67" s="397"/>
      <c r="I67" s="397"/>
      <c r="J67" s="397"/>
      <c r="K67" s="398"/>
      <c r="L67" s="14"/>
      <c r="N67" s="19"/>
    </row>
    <row r="68" spans="3:14" ht="52.5" customHeight="1">
      <c r="C68" s="13"/>
      <c r="D68" s="16" t="s">
        <v>709</v>
      </c>
      <c r="E68" s="23" t="s">
        <v>710</v>
      </c>
      <c r="F68" s="408"/>
      <c r="G68" s="408"/>
      <c r="H68" s="408"/>
      <c r="I68" s="408"/>
      <c r="J68" s="408"/>
      <c r="K68" s="409"/>
      <c r="L68" s="14"/>
      <c r="N68" s="19"/>
    </row>
    <row r="69" spans="3:14">
      <c r="C69" s="13"/>
      <c r="D69" s="16" t="s">
        <v>711</v>
      </c>
      <c r="E69" s="23" t="s">
        <v>712</v>
      </c>
      <c r="F69" s="405"/>
      <c r="G69" s="406"/>
      <c r="H69" s="406"/>
      <c r="I69" s="406"/>
      <c r="J69" s="406"/>
      <c r="K69" s="407"/>
      <c r="L69" s="14"/>
      <c r="N69" s="19"/>
    </row>
    <row r="70" spans="3:14">
      <c r="C70" s="13"/>
      <c r="D70" s="16" t="s">
        <v>713</v>
      </c>
      <c r="E70" s="23" t="s">
        <v>714</v>
      </c>
      <c r="F70" s="370"/>
      <c r="G70" s="370"/>
      <c r="H70" s="370"/>
      <c r="I70" s="370"/>
      <c r="J70" s="370"/>
      <c r="K70" s="371"/>
      <c r="L70" s="14"/>
      <c r="N70" s="19"/>
    </row>
    <row r="71" spans="3:14" ht="23.25" thickBot="1">
      <c r="C71" s="13"/>
      <c r="D71" s="21" t="s">
        <v>715</v>
      </c>
      <c r="E71" s="24" t="s">
        <v>716</v>
      </c>
      <c r="F71" s="376"/>
      <c r="G71" s="376"/>
      <c r="H71" s="376"/>
      <c r="I71" s="376"/>
      <c r="J71" s="376"/>
      <c r="K71" s="377"/>
      <c r="L71" s="14"/>
    </row>
    <row r="72" spans="3:14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3:K43"/>
    <mergeCell ref="I44:K44"/>
    <mergeCell ref="I47:K47"/>
    <mergeCell ref="I48:K48"/>
    <mergeCell ref="I42:K42"/>
    <mergeCell ref="I39:K39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0:K40"/>
    <mergeCell ref="I41:K41"/>
    <mergeCell ref="I53:K53"/>
    <mergeCell ref="I54:K54"/>
    <mergeCell ref="I45:K45"/>
    <mergeCell ref="I46:K46"/>
    <mergeCell ref="I51:K51"/>
    <mergeCell ref="I52:K52"/>
    <mergeCell ref="I49:K49"/>
    <mergeCell ref="I50:K50"/>
  </mergeCells>
  <phoneticPr fontId="23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2" enableFormatConditionsCalculation="0">
    <tabColor indexed="31"/>
  </sheetPr>
  <dimension ref="A1:AR25"/>
  <sheetViews>
    <sheetView showGridLines="0" topLeftCell="C7" workbookViewId="0">
      <selection activeCell="G20" sqref="G20"/>
    </sheetView>
  </sheetViews>
  <sheetFormatPr defaultRowHeight="11.25"/>
  <cols>
    <col min="1" max="1" width="8" style="64" hidden="1" customWidth="1"/>
    <col min="2" max="2" width="48.28515625" style="64" hidden="1" customWidth="1"/>
    <col min="3" max="3" width="3.5703125" style="234" customWidth="1"/>
    <col min="4" max="4" width="15.140625" style="234" bestFit="1" customWidth="1"/>
    <col min="5" max="5" width="7.85546875" style="234" customWidth="1"/>
    <col min="6" max="6" width="65.85546875" style="234" customWidth="1"/>
    <col min="7" max="7" width="36.140625" style="234" customWidth="1"/>
    <col min="8" max="8" width="2" style="234" customWidth="1"/>
    <col min="9" max="9" width="20.140625" style="234" customWidth="1"/>
    <col min="10" max="10" width="1.7109375" style="234" bestFit="1" customWidth="1"/>
    <col min="11" max="11" width="20.140625" style="234" customWidth="1"/>
    <col min="12" max="12" width="4.42578125" style="234" customWidth="1"/>
    <col min="13" max="17" width="9.140625" style="234"/>
    <col min="18" max="18" width="3.28515625" style="234" bestFit="1" customWidth="1"/>
    <col min="19" max="19" width="9" style="234" bestFit="1" customWidth="1"/>
    <col min="20" max="20" width="2" style="234" bestFit="1" customWidth="1"/>
    <col min="21" max="21" width="7.5703125" style="234" bestFit="1" customWidth="1"/>
    <col min="22" max="25" width="9.140625" style="234"/>
    <col min="26" max="26" width="2" style="234" bestFit="1" customWidth="1"/>
    <col min="27" max="31" width="9.140625" style="234"/>
    <col min="32" max="32" width="3.28515625" style="234" bestFit="1" customWidth="1"/>
    <col min="33" max="33" width="10.28515625" style="234" bestFit="1" customWidth="1"/>
    <col min="34" max="34" width="2" style="234" bestFit="1" customWidth="1"/>
    <col min="35" max="35" width="7.5703125" style="234" bestFit="1" customWidth="1"/>
    <col min="36" max="39" width="9.140625" style="234"/>
    <col min="40" max="40" width="2" style="234" bestFit="1" customWidth="1"/>
    <col min="41" max="16384" width="9.140625" style="234"/>
  </cols>
  <sheetData>
    <row r="1" spans="1:44" s="66" customFormat="1" hidden="1">
      <c r="A1" s="63"/>
      <c r="B1" s="63"/>
    </row>
    <row r="2" spans="1:44" hidden="1">
      <c r="A2" s="63"/>
      <c r="B2" s="63"/>
      <c r="R2" s="66"/>
      <c r="S2" s="66"/>
      <c r="T2" s="67"/>
      <c r="U2" s="62"/>
      <c r="V2" s="235"/>
      <c r="W2" s="236"/>
      <c r="X2" s="237"/>
      <c r="Y2" s="238"/>
      <c r="Z2" s="68"/>
      <c r="AA2" s="239"/>
      <c r="AB2" s="239"/>
      <c r="AC2" s="239"/>
      <c r="AD2" s="240"/>
      <c r="AF2" s="66"/>
      <c r="AG2" s="66"/>
      <c r="AH2" s="67"/>
      <c r="AI2" s="62"/>
      <c r="AJ2" s="241"/>
      <c r="AK2" s="236"/>
      <c r="AL2" s="237"/>
      <c r="AM2" s="238"/>
      <c r="AN2" s="68"/>
      <c r="AO2" s="239"/>
      <c r="AP2" s="239"/>
      <c r="AQ2" s="239"/>
      <c r="AR2" s="240"/>
    </row>
    <row r="3" spans="1:44" hidden="1">
      <c r="A3" s="63"/>
      <c r="B3" s="69"/>
    </row>
    <row r="4" spans="1:44" hidden="1">
      <c r="A4" s="63"/>
      <c r="B4" s="63"/>
      <c r="K4" s="242"/>
      <c r="L4" s="242"/>
      <c r="M4" s="242"/>
    </row>
    <row r="5" spans="1:44" hidden="1">
      <c r="C5" s="242"/>
      <c r="D5" s="242"/>
      <c r="E5" s="242"/>
    </row>
    <row r="6" spans="1:44" hidden="1">
      <c r="C6" s="242"/>
      <c r="D6" s="242"/>
      <c r="E6" s="242"/>
    </row>
    <row r="7" spans="1:44">
      <c r="C7" s="242"/>
      <c r="D7" s="242"/>
      <c r="E7" s="242"/>
    </row>
    <row r="8" spans="1:44" ht="38.25" customHeight="1">
      <c r="D8" s="333" t="s">
        <v>946</v>
      </c>
      <c r="E8" s="334"/>
      <c r="F8" s="334"/>
      <c r="G8" s="334"/>
      <c r="H8" s="335"/>
    </row>
    <row r="9" spans="1:44" ht="18.75" customHeight="1" thickBot="1">
      <c r="D9" s="336" t="str">
        <f>IF(org="","",IF(fil="",org,org &amp; " (" &amp; fil &amp; ")"))</f>
        <v>закрытое акционерное общество "Пассаж"</v>
      </c>
      <c r="E9" s="337"/>
      <c r="F9" s="337"/>
      <c r="G9" s="337"/>
      <c r="H9" s="338"/>
    </row>
    <row r="10" spans="1:44">
      <c r="E10" s="90"/>
      <c r="F10" s="90"/>
      <c r="G10" s="90"/>
    </row>
    <row r="11" spans="1:44" ht="15" customHeight="1">
      <c r="C11" s="242"/>
      <c r="D11" s="243"/>
      <c r="E11" s="197"/>
      <c r="F11" s="198"/>
      <c r="G11" s="197"/>
      <c r="H11" s="201"/>
    </row>
    <row r="12" spans="1:44" ht="18.75" customHeight="1" thickBot="1">
      <c r="D12" s="244"/>
      <c r="E12" s="262" t="s">
        <v>896</v>
      </c>
      <c r="F12" s="262" t="s">
        <v>875</v>
      </c>
      <c r="G12" s="265" t="s">
        <v>876</v>
      </c>
      <c r="H12" s="202"/>
    </row>
    <row r="13" spans="1:44" ht="14.25" customHeight="1">
      <c r="D13" s="244"/>
      <c r="E13" s="161">
        <v>1</v>
      </c>
      <c r="F13" s="161">
        <f>E13+1</f>
        <v>2</v>
      </c>
      <c r="G13" s="161">
        <v>3</v>
      </c>
      <c r="H13" s="202"/>
    </row>
    <row r="14" spans="1:44" ht="15" customHeight="1">
      <c r="D14" s="245"/>
      <c r="E14" s="246">
        <v>1</v>
      </c>
      <c r="F14" s="247" t="s">
        <v>937</v>
      </c>
      <c r="G14" s="248">
        <v>0</v>
      </c>
      <c r="H14" s="202"/>
    </row>
    <row r="15" spans="1:44" ht="22.5">
      <c r="D15" s="245"/>
      <c r="E15" s="246">
        <v>2</v>
      </c>
      <c r="F15" s="247" t="s">
        <v>938</v>
      </c>
      <c r="G15" s="248">
        <v>0</v>
      </c>
      <c r="H15" s="202"/>
    </row>
    <row r="16" spans="1:44" ht="22.5">
      <c r="D16" s="245"/>
      <c r="E16" s="246">
        <v>3</v>
      </c>
      <c r="F16" s="247" t="s">
        <v>939</v>
      </c>
      <c r="G16" s="248">
        <v>0</v>
      </c>
      <c r="H16" s="202"/>
    </row>
    <row r="17" spans="4:8" ht="22.5">
      <c r="D17" s="245"/>
      <c r="E17" s="246">
        <v>4</v>
      </c>
      <c r="F17" s="247" t="s">
        <v>940</v>
      </c>
      <c r="G17" s="248">
        <v>0</v>
      </c>
      <c r="H17" s="202"/>
    </row>
    <row r="18" spans="4:8" ht="15" customHeight="1">
      <c r="D18" s="245"/>
      <c r="E18" s="246">
        <v>5</v>
      </c>
      <c r="F18" s="247" t="s">
        <v>944</v>
      </c>
      <c r="G18" s="249">
        <f>SUM(G19:G20)</f>
        <v>0.28000000000000003</v>
      </c>
      <c r="H18" s="202"/>
    </row>
    <row r="19" spans="4:8" ht="15" customHeight="1">
      <c r="D19" s="227"/>
      <c r="E19" s="246" t="s">
        <v>928</v>
      </c>
      <c r="F19" s="269" t="s">
        <v>514</v>
      </c>
      <c r="G19" s="250">
        <v>0.28000000000000003</v>
      </c>
      <c r="H19" s="226"/>
    </row>
    <row r="20" spans="4:8" ht="18.75" customHeight="1">
      <c r="D20" s="194"/>
      <c r="E20" s="114"/>
      <c r="F20" s="261" t="s">
        <v>878</v>
      </c>
      <c r="G20" s="131"/>
      <c r="H20" s="202"/>
    </row>
    <row r="21" spans="4:8" ht="15" customHeight="1" thickBot="1">
      <c r="D21" s="245"/>
      <c r="E21" s="251" t="s">
        <v>877</v>
      </c>
      <c r="F21" s="252" t="s">
        <v>901</v>
      </c>
      <c r="G21" s="253">
        <v>0</v>
      </c>
      <c r="H21" s="202"/>
    </row>
    <row r="22" spans="4:8">
      <c r="D22" s="245"/>
      <c r="E22" s="254"/>
      <c r="F22" s="255"/>
      <c r="G22" s="256"/>
      <c r="H22" s="202"/>
    </row>
    <row r="23" spans="4:8" ht="19.5" customHeight="1">
      <c r="D23" s="257"/>
      <c r="E23" s="332" t="s">
        <v>903</v>
      </c>
      <c r="F23" s="332"/>
      <c r="G23" s="332"/>
      <c r="H23" s="202"/>
    </row>
    <row r="24" spans="4:8" ht="29.25" customHeight="1">
      <c r="D24" s="257"/>
      <c r="E24" s="332" t="s">
        <v>941</v>
      </c>
      <c r="F24" s="332"/>
      <c r="G24" s="332"/>
      <c r="H24" s="202"/>
    </row>
    <row r="25" spans="4:8" ht="12" thickBot="1">
      <c r="D25" s="258"/>
      <c r="E25" s="259"/>
      <c r="F25" s="259"/>
      <c r="G25" s="259"/>
      <c r="H25" s="260"/>
    </row>
  </sheetData>
  <sheetProtection password="FA9C" sheet="1" objects="1" scenarios="1" formatColumns="0" formatRows="0"/>
  <mergeCells count="4">
    <mergeCell ref="E23:G23"/>
    <mergeCell ref="D8:H8"/>
    <mergeCell ref="D9:H9"/>
    <mergeCell ref="E24:G24"/>
  </mergeCells>
  <phoneticPr fontId="17" type="noConversion"/>
  <dataValidations count="3">
    <dataValidation type="textLength" operator="lessThanOrEqual" allowBlank="1" showInputMessage="1" showErrorMessage="1" sqref="G22">
      <formula1>300</formula1>
    </dataValidation>
    <dataValidation type="decimal" allowBlank="1" showInputMessage="1" showErrorMessage="1" error="Значение должно быть действительным числом" sqref="G21 G14:G19">
      <formula1>-999999999</formula1>
      <formula2>999999999999</formula2>
    </dataValidation>
    <dataValidation type="decimal" allowBlank="1" showInputMessage="1" showErrorMessage="1" sqref="AL2:AM2 X2:Y2">
      <formula1>0</formula1>
      <formula2>9.99999999999999E+22</formula2>
    </dataValidation>
  </dataValidations>
  <hyperlinks>
    <hyperlink ref="F20" location="'ТС доступ'!A1" tooltip="Добавить запись" display="Добавить запись"/>
    <hyperlink ref="F20:G20" location="'Ссылки на публикации'!A1" tooltip="Добавить запись" display="Добавить систему коммунальной инфраструктуры (систему водоотведения/объект очистки сточных вод)"/>
  </hyperlinks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AR25"/>
  <sheetViews>
    <sheetView topLeftCell="C7" workbookViewId="0">
      <selection activeCell="G20" sqref="G20"/>
    </sheetView>
  </sheetViews>
  <sheetFormatPr defaultRowHeight="11.25"/>
  <cols>
    <col min="1" max="1" width="8" style="64" hidden="1" customWidth="1"/>
    <col min="2" max="2" width="48.28515625" style="64" hidden="1" customWidth="1"/>
    <col min="3" max="3" width="3.5703125" style="65" customWidth="1"/>
    <col min="4" max="4" width="15.140625" style="65" bestFit="1" customWidth="1"/>
    <col min="5" max="5" width="7.85546875" style="65" customWidth="1"/>
    <col min="6" max="6" width="65.85546875" style="65" customWidth="1"/>
    <col min="7" max="7" width="36.140625" style="65" customWidth="1"/>
    <col min="8" max="8" width="2" style="65" customWidth="1"/>
    <col min="9" max="9" width="20.140625" style="65" customWidth="1"/>
    <col min="10" max="10" width="1.7109375" style="65" bestFit="1" customWidth="1"/>
    <col min="11" max="11" width="20.140625" style="65" customWidth="1"/>
    <col min="12" max="12" width="4.42578125" style="65" customWidth="1"/>
    <col min="13" max="17" width="9.140625" style="65"/>
    <col min="18" max="18" width="3.28515625" style="65" bestFit="1" customWidth="1"/>
    <col min="19" max="19" width="9" style="65" bestFit="1" customWidth="1"/>
    <col min="20" max="20" width="2" style="65" bestFit="1" customWidth="1"/>
    <col min="21" max="21" width="7.5703125" style="65" bestFit="1" customWidth="1"/>
    <col min="22" max="25" width="9.140625" style="65"/>
    <col min="26" max="26" width="2" style="65" bestFit="1" customWidth="1"/>
    <col min="27" max="31" width="9.140625" style="65"/>
    <col min="32" max="32" width="3.28515625" style="65" bestFit="1" customWidth="1"/>
    <col min="33" max="33" width="10.28515625" style="65" bestFit="1" customWidth="1"/>
    <col min="34" max="34" width="2" style="65" bestFit="1" customWidth="1"/>
    <col min="35" max="35" width="7.5703125" style="65" bestFit="1" customWidth="1"/>
    <col min="36" max="39" width="9.140625" style="65"/>
    <col min="40" max="40" width="2" style="65" bestFit="1" customWidth="1"/>
    <col min="41" max="16384" width="9.140625" style="65"/>
  </cols>
  <sheetData>
    <row r="1" spans="1:44" s="66" customFormat="1" hidden="1">
      <c r="A1" s="63"/>
      <c r="B1" s="63"/>
    </row>
    <row r="2" spans="1:44" hidden="1">
      <c r="A2" s="63"/>
      <c r="B2" s="63"/>
      <c r="R2" s="66"/>
      <c r="S2" s="66"/>
      <c r="T2" s="67"/>
      <c r="U2" s="62"/>
      <c r="V2" s="272"/>
      <c r="W2" s="273"/>
      <c r="X2" s="274"/>
      <c r="Y2" s="275"/>
      <c r="Z2" s="68"/>
      <c r="AA2" s="276"/>
      <c r="AB2" s="276"/>
      <c r="AC2" s="276"/>
      <c r="AD2" s="277"/>
      <c r="AF2" s="66"/>
      <c r="AG2" s="66"/>
      <c r="AH2" s="67"/>
      <c r="AI2" s="62"/>
      <c r="AJ2" s="278"/>
      <c r="AK2" s="273"/>
      <c r="AL2" s="274"/>
      <c r="AM2" s="275"/>
      <c r="AN2" s="68"/>
      <c r="AO2" s="276"/>
      <c r="AP2" s="276"/>
      <c r="AQ2" s="276"/>
      <c r="AR2" s="277"/>
    </row>
    <row r="3" spans="1:44" hidden="1">
      <c r="A3" s="63"/>
      <c r="B3" s="69"/>
    </row>
    <row r="4" spans="1:44" hidden="1">
      <c r="A4" s="63"/>
      <c r="B4" s="63"/>
      <c r="K4" s="279"/>
      <c r="L4" s="279"/>
      <c r="M4" s="279"/>
    </row>
    <row r="5" spans="1:44" hidden="1">
      <c r="C5" s="279"/>
      <c r="D5" s="279"/>
      <c r="E5" s="279"/>
    </row>
    <row r="6" spans="1:44" hidden="1">
      <c r="C6" s="279"/>
      <c r="D6" s="279"/>
      <c r="E6" s="279"/>
    </row>
    <row r="7" spans="1:44">
      <c r="C7" s="279"/>
      <c r="D7" s="279"/>
      <c r="E7" s="279"/>
    </row>
    <row r="8" spans="1:44" ht="38.25" customHeight="1">
      <c r="D8" s="333" t="s">
        <v>946</v>
      </c>
      <c r="E8" s="334"/>
      <c r="F8" s="334"/>
      <c r="G8" s="334"/>
      <c r="H8" s="335"/>
    </row>
    <row r="9" spans="1:44" ht="18.75" customHeight="1" thickBot="1">
      <c r="D9" s="339" t="str">
        <f>IF(org="","",IF(fil="",org,org &amp; " (" &amp; fil &amp; ")"))</f>
        <v>закрытое акционерное общество "Пассаж"</v>
      </c>
      <c r="E9" s="340"/>
      <c r="F9" s="340"/>
      <c r="G9" s="340"/>
      <c r="H9" s="341"/>
    </row>
    <row r="10" spans="1:44">
      <c r="E10" s="90"/>
      <c r="F10" s="90"/>
      <c r="G10" s="90"/>
    </row>
    <row r="11" spans="1:44" ht="15" customHeight="1">
      <c r="C11" s="279"/>
      <c r="D11" s="196"/>
      <c r="E11" s="197"/>
      <c r="F11" s="198"/>
      <c r="G11" s="197"/>
      <c r="H11" s="201"/>
    </row>
    <row r="12" spans="1:44" ht="18.75" customHeight="1" thickBot="1">
      <c r="D12" s="280"/>
      <c r="E12" s="262" t="s">
        <v>896</v>
      </c>
      <c r="F12" s="262" t="s">
        <v>875</v>
      </c>
      <c r="G12" s="265" t="s">
        <v>876</v>
      </c>
      <c r="H12" s="202"/>
    </row>
    <row r="13" spans="1:44" ht="14.25" customHeight="1">
      <c r="D13" s="280"/>
      <c r="E13" s="161">
        <v>1</v>
      </c>
      <c r="F13" s="161">
        <f>E13+1</f>
        <v>2</v>
      </c>
      <c r="G13" s="161">
        <v>3</v>
      </c>
      <c r="H13" s="202"/>
    </row>
    <row r="14" spans="1:44" ht="15" customHeight="1">
      <c r="D14" s="281"/>
      <c r="E14" s="113">
        <v>1</v>
      </c>
      <c r="F14" s="93" t="s">
        <v>937</v>
      </c>
      <c r="G14" s="282">
        <v>0</v>
      </c>
      <c r="H14" s="202"/>
    </row>
    <row r="15" spans="1:44" ht="22.5">
      <c r="D15" s="281"/>
      <c r="E15" s="113">
        <v>2</v>
      </c>
      <c r="F15" s="93" t="s">
        <v>938</v>
      </c>
      <c r="G15" s="282">
        <v>0</v>
      </c>
      <c r="H15" s="202"/>
    </row>
    <row r="16" spans="1:44" ht="22.5">
      <c r="D16" s="281"/>
      <c r="E16" s="113">
        <v>3</v>
      </c>
      <c r="F16" s="93" t="s">
        <v>939</v>
      </c>
      <c r="G16" s="282">
        <v>0</v>
      </c>
      <c r="H16" s="202"/>
    </row>
    <row r="17" spans="4:8" ht="22.5">
      <c r="D17" s="281"/>
      <c r="E17" s="113">
        <v>4</v>
      </c>
      <c r="F17" s="93" t="s">
        <v>940</v>
      </c>
      <c r="G17" s="282">
        <v>0</v>
      </c>
      <c r="H17" s="202"/>
    </row>
    <row r="18" spans="4:8" ht="15" customHeight="1">
      <c r="D18" s="281"/>
      <c r="E18" s="113">
        <v>5</v>
      </c>
      <c r="F18" s="93" t="s">
        <v>944</v>
      </c>
      <c r="G18" s="283">
        <v>0</v>
      </c>
      <c r="H18" s="202"/>
    </row>
    <row r="19" spans="4:8" ht="15" customHeight="1">
      <c r="D19" s="227"/>
      <c r="E19" s="113" t="s">
        <v>928</v>
      </c>
      <c r="F19" s="269" t="s">
        <v>493</v>
      </c>
      <c r="G19" s="117">
        <v>0</v>
      </c>
      <c r="H19" s="226"/>
    </row>
    <row r="20" spans="4:8" ht="18.75" customHeight="1">
      <c r="D20" s="194"/>
      <c r="E20" s="114"/>
      <c r="F20" s="261" t="s">
        <v>878</v>
      </c>
      <c r="G20" s="131"/>
      <c r="H20" s="202"/>
    </row>
    <row r="21" spans="4:8" ht="15" customHeight="1" thickBot="1">
      <c r="D21" s="281"/>
      <c r="E21" s="284" t="s">
        <v>877</v>
      </c>
      <c r="F21" s="285" t="s">
        <v>901</v>
      </c>
      <c r="G21" s="286">
        <v>0</v>
      </c>
      <c r="H21" s="202"/>
    </row>
    <row r="22" spans="4:8">
      <c r="D22" s="281"/>
      <c r="E22" s="287"/>
      <c r="F22" s="288"/>
      <c r="G22" s="289"/>
      <c r="H22" s="202"/>
    </row>
    <row r="23" spans="4:8" ht="19.5" customHeight="1">
      <c r="D23" s="195"/>
      <c r="E23" s="342" t="s">
        <v>903</v>
      </c>
      <c r="F23" s="342"/>
      <c r="G23" s="342"/>
      <c r="H23" s="202"/>
    </row>
    <row r="24" spans="4:8" ht="29.25" customHeight="1">
      <c r="D24" s="195"/>
      <c r="E24" s="342" t="s">
        <v>941</v>
      </c>
      <c r="F24" s="342"/>
      <c r="G24" s="342"/>
      <c r="H24" s="202"/>
    </row>
    <row r="25" spans="4:8" ht="12" thickBot="1">
      <c r="D25" s="199"/>
      <c r="E25" s="200"/>
      <c r="F25" s="200"/>
      <c r="G25" s="200"/>
      <c r="H25" s="203"/>
    </row>
  </sheetData>
  <mergeCells count="4">
    <mergeCell ref="D8:H8"/>
    <mergeCell ref="D9:H9"/>
    <mergeCell ref="E23:G23"/>
    <mergeCell ref="E24:G24"/>
  </mergeCells>
  <phoneticPr fontId="17" type="noConversion"/>
  <dataValidations count="3">
    <dataValidation type="decimal" allowBlank="1" showInputMessage="1" showErrorMessage="1" sqref="AL2:AM2 X2:Y2">
      <formula1>0</formula1>
      <formula2>9.99999999999999E+22</formula2>
    </dataValidation>
    <dataValidation type="decimal" allowBlank="1" showInputMessage="1" showErrorMessage="1" error="Значение должно быть действительным числом" sqref="G21 G14:G19">
      <formula1>-999999999</formula1>
      <formula2>999999999999</formula2>
    </dataValidation>
    <dataValidation type="textLength" operator="lessThanOrEqual" allowBlank="1" showInputMessage="1" showErrorMessage="1" sqref="G22">
      <formula1>300</formula1>
    </dataValidation>
  </dataValidations>
  <hyperlinks>
    <hyperlink ref="F20" location="'ТС доступ'!A1" tooltip="Добавить запись" display="Добавить запись"/>
    <hyperlink ref="F20:G20" location="'Ссылки на публикации'!A1" tooltip="Добавить запись" display="Добавить систему коммунальной инфраструктуры (систему водоотведения/объект очистки сточных вод)"/>
  </hyperlink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4" enableFormatConditionsCalculation="0">
    <tabColor indexed="31"/>
    <pageSetUpPr fitToPage="1"/>
  </sheetPr>
  <dimension ref="D1:I26"/>
  <sheetViews>
    <sheetView showGridLines="0" topLeftCell="F5" workbookViewId="0">
      <selection activeCell="H14" sqref="H14"/>
    </sheetView>
  </sheetViews>
  <sheetFormatPr defaultRowHeight="11.25"/>
  <cols>
    <col min="1" max="2" width="0" style="46" hidden="1" customWidth="1"/>
    <col min="3" max="3" width="3.140625" style="46" customWidth="1"/>
    <col min="4" max="4" width="15.7109375" style="46" customWidth="1"/>
    <col min="5" max="5" width="7" style="46" bestFit="1" customWidth="1"/>
    <col min="6" max="6" width="72.85546875" style="46" customWidth="1"/>
    <col min="7" max="8" width="30.140625" style="46" customWidth="1"/>
    <col min="9" max="16384" width="9.140625" style="46"/>
  </cols>
  <sheetData>
    <row r="1" spans="4:9" ht="15" hidden="1" customHeight="1"/>
    <row r="2" spans="4:9" hidden="1"/>
    <row r="3" spans="4:9" hidden="1"/>
    <row r="4" spans="4:9" hidden="1"/>
    <row r="5" spans="4:9" ht="15" customHeight="1"/>
    <row r="6" spans="4:9" ht="15" customHeight="1">
      <c r="D6" s="343" t="s">
        <v>879</v>
      </c>
      <c r="E6" s="344"/>
      <c r="F6" s="344"/>
      <c r="G6" s="344"/>
      <c r="H6" s="344"/>
      <c r="I6" s="345"/>
    </row>
    <row r="7" spans="4:9" ht="15.75" customHeight="1" thickBot="1">
      <c r="D7" s="346" t="str">
        <f>IF(org="","",IF(fil="",org,org &amp; " (" &amp; fil &amp; ")"))</f>
        <v>закрытое акционерное общество "Пассаж"</v>
      </c>
      <c r="E7" s="347"/>
      <c r="F7" s="347"/>
      <c r="G7" s="347"/>
      <c r="H7" s="347"/>
      <c r="I7" s="348"/>
    </row>
    <row r="8" spans="4:9" ht="15.75" customHeight="1">
      <c r="E8" s="91"/>
      <c r="F8" s="91"/>
      <c r="G8" s="91"/>
      <c r="H8" s="91"/>
    </row>
    <row r="9" spans="4:9" ht="15.75" customHeight="1">
      <c r="D9" s="196"/>
      <c r="E9" s="204"/>
      <c r="F9" s="198"/>
      <c r="G9" s="204"/>
      <c r="H9" s="204"/>
      <c r="I9" s="205"/>
    </row>
    <row r="10" spans="4:9" ht="34.5" customHeight="1" thickBot="1">
      <c r="D10" s="195"/>
      <c r="E10" s="350" t="s">
        <v>907</v>
      </c>
      <c r="F10" s="351"/>
      <c r="G10" s="351"/>
      <c r="H10" s="352"/>
      <c r="I10" s="206"/>
    </row>
    <row r="11" spans="4:9" ht="15" customHeight="1">
      <c r="D11" s="195"/>
      <c r="E11" s="130"/>
      <c r="F11" s="130"/>
      <c r="G11" s="130"/>
      <c r="H11" s="130"/>
      <c r="I11" s="206"/>
    </row>
    <row r="12" spans="4:9" ht="23.25" thickBot="1">
      <c r="D12" s="195"/>
      <c r="E12" s="262" t="s">
        <v>896</v>
      </c>
      <c r="F12" s="262" t="s">
        <v>880</v>
      </c>
      <c r="G12" s="263" t="s">
        <v>922</v>
      </c>
      <c r="H12" s="264" t="s">
        <v>923</v>
      </c>
      <c r="I12" s="206"/>
    </row>
    <row r="13" spans="4:9" ht="14.25" customHeight="1">
      <c r="D13" s="194"/>
      <c r="E13" s="129">
        <v>1</v>
      </c>
      <c r="F13" s="129">
        <f>E13+1</f>
        <v>2</v>
      </c>
      <c r="G13" s="215">
        <v>3</v>
      </c>
      <c r="H13" s="215">
        <v>4</v>
      </c>
      <c r="I13" s="206"/>
    </row>
    <row r="14" spans="4:9" ht="45">
      <c r="D14" s="194"/>
      <c r="E14" s="111">
        <v>1</v>
      </c>
      <c r="F14" s="93" t="s">
        <v>942</v>
      </c>
      <c r="G14" s="271" t="s">
        <v>251</v>
      </c>
      <c r="H14" s="270"/>
      <c r="I14" s="206"/>
    </row>
    <row r="15" spans="4:9" ht="15" customHeight="1" thickBot="1">
      <c r="D15" s="194" t="s">
        <v>676</v>
      </c>
      <c r="E15" s="112"/>
      <c r="F15" s="94" t="s">
        <v>878</v>
      </c>
      <c r="G15" s="216"/>
      <c r="H15" s="217"/>
      <c r="I15" s="206"/>
    </row>
    <row r="16" spans="4:9">
      <c r="D16" s="195"/>
      <c r="E16" s="91"/>
      <c r="F16" s="91"/>
      <c r="G16" s="91"/>
      <c r="H16" s="91"/>
      <c r="I16" s="206"/>
    </row>
    <row r="17" spans="4:9" ht="24.75" customHeight="1">
      <c r="D17" s="195"/>
      <c r="E17" s="349" t="s">
        <v>919</v>
      </c>
      <c r="F17" s="349"/>
      <c r="G17" s="349"/>
      <c r="H17" s="349"/>
      <c r="I17" s="206"/>
    </row>
    <row r="18" spans="4:9" ht="42.75" customHeight="1">
      <c r="D18" s="195"/>
      <c r="E18" s="349" t="s">
        <v>920</v>
      </c>
      <c r="F18" s="349"/>
      <c r="G18" s="349"/>
      <c r="H18" s="349"/>
      <c r="I18" s="206"/>
    </row>
    <row r="19" spans="4:9" ht="12" thickBot="1">
      <c r="D19" s="199"/>
      <c r="E19" s="200"/>
      <c r="F19" s="200"/>
      <c r="G19" s="200"/>
      <c r="H19" s="200"/>
      <c r="I19" s="203"/>
    </row>
    <row r="26" spans="4:9" ht="15" customHeight="1"/>
  </sheetData>
  <sheetProtection password="FA9C" sheet="1" objects="1" scenarios="1" formatColumns="0" formatRows="0"/>
  <dataConsolidate/>
  <mergeCells count="5">
    <mergeCell ref="D6:I6"/>
    <mergeCell ref="D7:I7"/>
    <mergeCell ref="E17:H17"/>
    <mergeCell ref="E18:H18"/>
    <mergeCell ref="E10:H10"/>
  </mergeCells>
  <phoneticPr fontId="17" type="noConversion"/>
  <hyperlinks>
    <hyperlink ref="F15" location="'Ссылки на публикации'!A1" display="Добавить запись"/>
  </hyperlinks>
  <pageMargins left="0.70866141732283472" right="0.70866141732283472" top="0.74803149606299213" bottom="0.74803149606299213" header="0.31496062992125984" footer="0.31496062992125984"/>
  <pageSetup paperSize="9" scale="8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5" enableFormatConditionsCalculation="0">
    <tabColor indexed="31"/>
  </sheetPr>
  <dimension ref="A1:F12"/>
  <sheetViews>
    <sheetView showGridLines="0" topLeftCell="C6" workbookViewId="0"/>
  </sheetViews>
  <sheetFormatPr defaultRowHeight="11.25"/>
  <cols>
    <col min="1" max="1" width="37.140625" style="56" hidden="1" customWidth="1"/>
    <col min="2" max="2" width="7.7109375" style="56" hidden="1" customWidth="1"/>
    <col min="3" max="3" width="2.140625" style="56" customWidth="1"/>
    <col min="4" max="4" width="17.140625" style="53" customWidth="1"/>
    <col min="5" max="5" width="125.5703125" style="53" customWidth="1"/>
    <col min="6" max="6" width="9.140625" style="53"/>
    <col min="7" max="7" width="5.28515625" style="53" customWidth="1"/>
    <col min="8" max="16384" width="9.140625" style="53"/>
  </cols>
  <sheetData>
    <row r="1" spans="1:6" hidden="1"/>
    <row r="2" spans="1:6" hidden="1">
      <c r="B2" s="57"/>
    </row>
    <row r="3" spans="1:6" hidden="1"/>
    <row r="4" spans="1:6" hidden="1"/>
    <row r="5" spans="1:6" hidden="1">
      <c r="B5" s="57"/>
    </row>
    <row r="7" spans="1:6" ht="14.25" customHeight="1">
      <c r="A7" s="52"/>
      <c r="B7" s="52"/>
      <c r="C7" s="52"/>
      <c r="D7" s="353" t="s">
        <v>527</v>
      </c>
      <c r="E7" s="354"/>
      <c r="F7" s="355"/>
    </row>
    <row r="8" spans="1:6" ht="14.25" customHeight="1" thickBot="1">
      <c r="A8" s="52"/>
      <c r="B8" s="52"/>
      <c r="C8" s="52"/>
      <c r="D8" s="356" t="str">
        <f>IF(org="","",IF(fil="",org,org &amp; " (" &amp; fil &amp; ")"))</f>
        <v>закрытое акционерное общество "Пассаж"</v>
      </c>
      <c r="E8" s="357"/>
      <c r="F8" s="358"/>
    </row>
    <row r="9" spans="1:6">
      <c r="A9" s="52"/>
      <c r="B9" s="52"/>
      <c r="C9" s="52"/>
      <c r="E9" s="55"/>
    </row>
    <row r="10" spans="1:6">
      <c r="A10" s="52"/>
      <c r="B10" s="54"/>
      <c r="C10" s="52"/>
      <c r="D10" s="207"/>
      <c r="E10" s="198"/>
      <c r="F10" s="208"/>
    </row>
    <row r="11" spans="1:6" ht="12" thickBot="1">
      <c r="D11" s="209"/>
      <c r="E11" s="115"/>
      <c r="F11" s="210"/>
    </row>
    <row r="12" spans="1:6" ht="12" thickBot="1">
      <c r="D12" s="211"/>
      <c r="E12" s="212"/>
      <c r="F12" s="213"/>
    </row>
  </sheetData>
  <sheetProtection password="FA9C" sheet="1" scenarios="1" formatColumns="0" formatRows="0"/>
  <mergeCells count="2">
    <mergeCell ref="D7:F7"/>
    <mergeCell ref="D8:F8"/>
  </mergeCells>
  <phoneticPr fontId="1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003" enableFormatConditionsCalculation="0">
    <tabColor indexed="31"/>
  </sheetPr>
  <dimension ref="A1:EG504"/>
  <sheetViews>
    <sheetView showGridLines="0" topLeftCell="D7" workbookViewId="0">
      <selection activeCell="G16" sqref="G16"/>
    </sheetView>
  </sheetViews>
  <sheetFormatPr defaultRowHeight="11.25"/>
  <cols>
    <col min="1" max="3" width="0" style="233" hidden="1" customWidth="1"/>
    <col min="4" max="4" width="4.7109375" style="233" customWidth="1"/>
    <col min="5" max="5" width="27.28515625" style="233" customWidth="1"/>
    <col min="6" max="6" width="103.28515625" style="233" customWidth="1"/>
    <col min="7" max="7" width="17.7109375" style="233" customWidth="1"/>
    <col min="8" max="16384" width="9.140625" style="233"/>
  </cols>
  <sheetData>
    <row r="1" spans="1:137" s="228" customFormat="1" hidden="1"/>
    <row r="2" spans="1:137" s="228" customFormat="1" hidden="1"/>
    <row r="3" spans="1:137" s="228" customFormat="1" hidden="1"/>
    <row r="4" spans="1:137" s="228" customFormat="1" hidden="1"/>
    <row r="5" spans="1:137" s="228" customFormat="1" hidden="1"/>
    <row r="6" spans="1:137" s="228" customFormat="1" hidden="1"/>
    <row r="10" spans="1:137" s="229" customFormat="1" ht="21.75" customHeight="1" thickBot="1">
      <c r="E10" s="359" t="s">
        <v>927</v>
      </c>
      <c r="F10" s="360"/>
      <c r="G10" s="361"/>
    </row>
    <row r="12" spans="1:137" s="229" customFormat="1" ht="21.75" customHeight="1" thickBot="1">
      <c r="E12" s="230" t="s">
        <v>562</v>
      </c>
      <c r="F12" s="230" t="s">
        <v>563</v>
      </c>
      <c r="G12" s="231" t="s">
        <v>906</v>
      </c>
    </row>
    <row r="13" spans="1:137">
      <c r="E13" s="232" t="s">
        <v>924</v>
      </c>
      <c r="F13" s="232" t="s">
        <v>925</v>
      </c>
      <c r="G13" s="232" t="s">
        <v>926</v>
      </c>
    </row>
    <row r="14" spans="1:137" ht="12.75">
      <c r="A14"/>
      <c r="B14"/>
      <c r="C14"/>
      <c r="D14"/>
      <c r="E14" s="291" t="s">
        <v>252</v>
      </c>
      <c r="F14" s="293" t="s">
        <v>253</v>
      </c>
      <c r="G14" s="292" t="s">
        <v>254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</row>
    <row r="15" spans="1:137" ht="22.5">
      <c r="A15"/>
      <c r="B15"/>
      <c r="C15"/>
      <c r="D15"/>
      <c r="E15" s="294" t="s">
        <v>255</v>
      </c>
      <c r="F15" s="296" t="s">
        <v>256</v>
      </c>
      <c r="G15" s="295" t="s">
        <v>254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</row>
    <row r="16" spans="1:137" ht="12.75">
      <c r="A16"/>
      <c r="B16"/>
      <c r="C16"/>
      <c r="D16"/>
      <c r="E16" s="294" t="s">
        <v>104</v>
      </c>
      <c r="F16" s="296" t="s">
        <v>105</v>
      </c>
      <c r="G16" s="295" t="s">
        <v>254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</row>
    <row r="17" spans="1:13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</row>
    <row r="18" spans="1:13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</row>
    <row r="19" spans="1:13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</row>
    <row r="20" spans="1:13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</row>
    <row r="21" spans="1:13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</row>
    <row r="22" spans="1:13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</row>
    <row r="23" spans="1:13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</row>
    <row r="24" spans="1:13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</row>
    <row r="25" spans="1:13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</row>
    <row r="26" spans="1:13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</row>
    <row r="27" spans="1:13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</row>
    <row r="28" spans="1:13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</row>
    <row r="29" spans="1:13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</row>
    <row r="30" spans="1:13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</row>
    <row r="31" spans="1:13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</row>
    <row r="32" spans="1:13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</row>
    <row r="33" spans="1:13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</row>
    <row r="34" spans="1:13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</row>
    <row r="35" spans="1:13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</row>
    <row r="36" spans="1:13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</row>
    <row r="37" spans="1:13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</row>
    <row r="38" spans="1:13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</row>
    <row r="39" spans="1:13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</row>
    <row r="40" spans="1:137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</row>
    <row r="41" spans="1:13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</row>
    <row r="42" spans="1:13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</row>
    <row r="43" spans="1:13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</row>
    <row r="44" spans="1:13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</row>
    <row r="45" spans="1:13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</row>
    <row r="46" spans="1:13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</row>
    <row r="47" spans="1:13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</row>
    <row r="48" spans="1:13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</row>
    <row r="49" spans="1:13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</row>
    <row r="50" spans="1:13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</row>
    <row r="51" spans="1:13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</row>
    <row r="52" spans="1:13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</row>
    <row r="53" spans="1:13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</row>
    <row r="54" spans="1:13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</row>
    <row r="55" spans="1:13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</row>
    <row r="56" spans="1:13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</row>
    <row r="57" spans="1:13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</row>
    <row r="58" spans="1:13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</row>
    <row r="59" spans="1:13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</row>
    <row r="60" spans="1:13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</row>
    <row r="61" spans="1:13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</row>
    <row r="62" spans="1:13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</row>
    <row r="63" spans="1:13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</row>
    <row r="64" spans="1:13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</row>
    <row r="65" spans="1:13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</row>
    <row r="66" spans="1:13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</row>
    <row r="67" spans="1:13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</row>
    <row r="68" spans="1:13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</row>
    <row r="69" spans="1:13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</row>
    <row r="70" spans="1:13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</row>
    <row r="71" spans="1:13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</row>
    <row r="72" spans="1:13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</row>
    <row r="73" spans="1:13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</row>
    <row r="74" spans="1:13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</row>
    <row r="75" spans="1:13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</row>
    <row r="76" spans="1:13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</row>
    <row r="77" spans="1:13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</row>
    <row r="78" spans="1:13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</row>
    <row r="79" spans="1:13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</row>
    <row r="80" spans="1:13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</row>
    <row r="81" spans="1:13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</row>
    <row r="82" spans="1:13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</row>
    <row r="83" spans="1:13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</row>
    <row r="84" spans="1:13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</row>
    <row r="85" spans="1:137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</row>
    <row r="86" spans="1:137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</row>
    <row r="87" spans="1:137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</row>
    <row r="88" spans="1:137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</row>
    <row r="89" spans="1:137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</row>
    <row r="90" spans="1:137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</row>
    <row r="91" spans="1:137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</row>
    <row r="92" spans="1:137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</row>
    <row r="93" spans="1:137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</row>
    <row r="94" spans="1:137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</row>
    <row r="95" spans="1:137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</row>
    <row r="96" spans="1:137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</row>
    <row r="97" spans="1:137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</row>
    <row r="98" spans="1:137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</row>
    <row r="99" spans="1:137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</row>
    <row r="100" spans="1:137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</row>
    <row r="101" spans="1:13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</row>
    <row r="102" spans="1:13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</row>
    <row r="103" spans="1:137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</row>
    <row r="104" spans="1:137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</row>
    <row r="105" spans="1:137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</row>
    <row r="106" spans="1:137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</row>
    <row r="107" spans="1:137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</row>
    <row r="108" spans="1:137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</row>
    <row r="109" spans="1:137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</row>
    <row r="110" spans="1:137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</row>
    <row r="111" spans="1:137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</row>
    <row r="112" spans="1:137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</row>
    <row r="113" spans="1:137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</row>
    <row r="114" spans="1:137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</row>
    <row r="115" spans="1:137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</row>
    <row r="116" spans="1:137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</row>
    <row r="117" spans="1:137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</row>
    <row r="118" spans="1:137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</row>
    <row r="119" spans="1:137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</row>
    <row r="120" spans="1:137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</row>
    <row r="121" spans="1:137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</row>
    <row r="122" spans="1:137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</row>
    <row r="123" spans="1:137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</row>
    <row r="124" spans="1:137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</row>
    <row r="125" spans="1:137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</row>
    <row r="126" spans="1:137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</row>
    <row r="127" spans="1:137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</row>
    <row r="128" spans="1:137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</row>
    <row r="129" spans="1:137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</row>
    <row r="130" spans="1:137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</row>
    <row r="131" spans="1:137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</row>
    <row r="132" spans="1:137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</row>
    <row r="133" spans="1:137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</row>
    <row r="134" spans="1:137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</row>
    <row r="135" spans="1:137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</row>
    <row r="136" spans="1:137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</row>
    <row r="137" spans="1:137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</row>
    <row r="138" spans="1:137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</row>
    <row r="139" spans="1:137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</row>
    <row r="140" spans="1:137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</row>
    <row r="141" spans="1:137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</row>
    <row r="142" spans="1:137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</row>
    <row r="143" spans="1:137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</row>
    <row r="144" spans="1:137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</row>
    <row r="145" spans="1:137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</row>
    <row r="146" spans="1:137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</row>
    <row r="147" spans="1:137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</row>
    <row r="148" spans="1:137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</row>
    <row r="149" spans="1:137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</row>
    <row r="150" spans="1:137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</row>
    <row r="151" spans="1:137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</row>
    <row r="152" spans="1:137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</row>
    <row r="153" spans="1:137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</row>
    <row r="154" spans="1:137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</row>
    <row r="155" spans="1:137"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</row>
    <row r="156" spans="1:137"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</row>
    <row r="157" spans="1:137"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</row>
    <row r="158" spans="1:137"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</row>
    <row r="159" spans="1:137"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</row>
    <row r="160" spans="1:137"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</row>
    <row r="161" spans="5:137"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</row>
    <row r="162" spans="5:137"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</row>
    <row r="163" spans="5:137"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</row>
    <row r="164" spans="5:137"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</row>
    <row r="165" spans="5:137"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</row>
    <row r="166" spans="5:137"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</row>
    <row r="167" spans="5:137"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</row>
    <row r="168" spans="5:137"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</row>
    <row r="169" spans="5:137"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</row>
    <row r="170" spans="5:137"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</row>
    <row r="171" spans="5:137"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</row>
    <row r="172" spans="5:137"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</row>
    <row r="173" spans="5:137"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</row>
    <row r="174" spans="5:137"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</row>
    <row r="175" spans="5:137"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</row>
    <row r="176" spans="5:137"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</row>
    <row r="177" spans="5:137"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</row>
    <row r="178" spans="5:137"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</row>
    <row r="179" spans="5:137"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</row>
    <row r="180" spans="5:137"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</row>
    <row r="181" spans="5:137"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</row>
    <row r="182" spans="5:137"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</row>
    <row r="183" spans="5:137"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</row>
    <row r="184" spans="5:137"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</row>
    <row r="185" spans="5:137"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</row>
    <row r="186" spans="5:137"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</row>
    <row r="187" spans="5:137"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</row>
    <row r="188" spans="5:137"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</row>
    <row r="189" spans="5:137"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</row>
    <row r="190" spans="5:137"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</row>
    <row r="191" spans="5:137"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</row>
    <row r="192" spans="5:137"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</row>
    <row r="193" spans="5:137"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</row>
    <row r="194" spans="5:137"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</row>
    <row r="195" spans="5:137"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</row>
    <row r="196" spans="5:137"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</row>
    <row r="197" spans="5:137"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</row>
    <row r="198" spans="5:137"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</row>
    <row r="199" spans="5:137"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</row>
    <row r="200" spans="5:137"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</row>
    <row r="201" spans="5:137"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</row>
    <row r="202" spans="5:137"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</row>
    <row r="203" spans="5:137"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</row>
    <row r="204" spans="5:137"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</row>
    <row r="205" spans="5:137"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</row>
    <row r="206" spans="5:137"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</row>
    <row r="207" spans="5:137"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</row>
    <row r="208" spans="5:137"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</row>
    <row r="209" spans="5:137"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</row>
    <row r="210" spans="5:137"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</row>
    <row r="211" spans="5:137"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</row>
    <row r="212" spans="5:137"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</row>
    <row r="213" spans="5:137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</row>
    <row r="214" spans="5:137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</row>
    <row r="215" spans="5:137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</row>
    <row r="216" spans="5:137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</row>
    <row r="217" spans="5:137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</row>
    <row r="218" spans="5:137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</row>
    <row r="219" spans="5:137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</row>
    <row r="220" spans="5:137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</row>
    <row r="221" spans="5:137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</row>
    <row r="222" spans="5:137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</row>
    <row r="223" spans="5:137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</row>
    <row r="224" spans="5:137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</row>
    <row r="225" spans="5:137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</row>
    <row r="226" spans="5:137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</row>
    <row r="227" spans="5:137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</row>
    <row r="228" spans="5:137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</row>
    <row r="229" spans="5:137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</row>
    <row r="230" spans="5:137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</row>
    <row r="231" spans="5:137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</row>
    <row r="232" spans="5:137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</row>
    <row r="233" spans="5:137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</row>
    <row r="234" spans="5:137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</row>
    <row r="235" spans="5:137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</row>
    <row r="236" spans="5:137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</row>
    <row r="237" spans="5:137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</row>
    <row r="238" spans="5:137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</row>
    <row r="239" spans="5:137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</row>
    <row r="240" spans="5:137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</row>
    <row r="241" spans="5:137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</row>
    <row r="242" spans="5:137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</row>
    <row r="243" spans="5:137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</row>
    <row r="244" spans="5:137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</row>
    <row r="245" spans="5:137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</row>
    <row r="246" spans="5:137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</row>
    <row r="247" spans="5:137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</row>
    <row r="248" spans="5:137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</row>
    <row r="249" spans="5:137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</row>
    <row r="250" spans="5:137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</row>
    <row r="251" spans="5:137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</row>
    <row r="252" spans="5:137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</row>
    <row r="253" spans="5:137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</row>
    <row r="254" spans="5:137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</row>
    <row r="255" spans="5:137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</row>
    <row r="256" spans="5:137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</row>
    <row r="257" spans="5:137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</row>
    <row r="258" spans="5:137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</row>
    <row r="259" spans="5:137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</row>
    <row r="260" spans="5:137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</row>
    <row r="261" spans="5:137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</row>
    <row r="262" spans="5:137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</row>
    <row r="263" spans="5:137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</row>
    <row r="264" spans="5:137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</row>
    <row r="265" spans="5:137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</row>
    <row r="266" spans="5:137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</row>
    <row r="267" spans="5:137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</row>
    <row r="268" spans="5:137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</row>
    <row r="269" spans="5:137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</row>
    <row r="270" spans="5:137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</row>
    <row r="271" spans="5:137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</row>
    <row r="272" spans="5:137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</row>
    <row r="273" spans="5:137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</row>
    <row r="274" spans="5:137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</row>
    <row r="275" spans="5:137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</row>
    <row r="276" spans="5:137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</row>
    <row r="277" spans="5:137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</row>
    <row r="278" spans="5:137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</row>
    <row r="279" spans="5:137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</row>
    <row r="280" spans="5:137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</row>
    <row r="281" spans="5:137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</row>
    <row r="282" spans="5:137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</row>
    <row r="283" spans="5:137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</row>
    <row r="284" spans="5:137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</row>
    <row r="285" spans="5:137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</row>
    <row r="286" spans="5:137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</row>
    <row r="287" spans="5:137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</row>
    <row r="288" spans="5:137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</row>
    <row r="289" spans="5:137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</row>
    <row r="290" spans="5:137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</row>
    <row r="291" spans="5:137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</row>
    <row r="292" spans="5:137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</row>
    <row r="293" spans="5:137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</row>
    <row r="294" spans="5:137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</row>
    <row r="295" spans="5:137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</row>
    <row r="296" spans="5:137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</row>
    <row r="297" spans="5:137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</row>
    <row r="298" spans="5:137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</row>
    <row r="299" spans="5:137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</row>
    <row r="300" spans="5:137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</row>
    <row r="301" spans="5:137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</row>
    <row r="302" spans="5:137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</row>
    <row r="303" spans="5:137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</row>
    <row r="304" spans="5:137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</row>
    <row r="305" spans="5:137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</row>
    <row r="306" spans="5:137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</row>
    <row r="307" spans="5:137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</row>
    <row r="308" spans="5:137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</row>
    <row r="309" spans="5:137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</row>
    <row r="310" spans="5:137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</row>
    <row r="311" spans="5:137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</row>
    <row r="312" spans="5:137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</row>
    <row r="313" spans="5:137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</row>
    <row r="314" spans="5:137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</row>
    <row r="315" spans="5:137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</row>
    <row r="316" spans="5:137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</row>
    <row r="317" spans="5:137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</row>
    <row r="318" spans="5:137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</row>
    <row r="319" spans="5:137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</row>
    <row r="320" spans="5:137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</row>
    <row r="321" spans="5:137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</row>
    <row r="322" spans="5:137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</row>
    <row r="323" spans="5:137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</row>
    <row r="324" spans="5:137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</row>
    <row r="325" spans="5:137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</row>
    <row r="326" spans="5:137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</row>
    <row r="327" spans="5:137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</row>
    <row r="328" spans="5:137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</row>
    <row r="329" spans="5:137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</row>
    <row r="330" spans="5:137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</row>
    <row r="331" spans="5:137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</row>
    <row r="332" spans="5:137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</row>
    <row r="333" spans="5:137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</row>
    <row r="334" spans="5:137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</row>
    <row r="335" spans="5:137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</row>
    <row r="336" spans="5:137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</row>
    <row r="337" spans="5:137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</row>
    <row r="338" spans="5:137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</row>
    <row r="339" spans="5:137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</row>
    <row r="340" spans="5:137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</row>
    <row r="341" spans="5:137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</row>
    <row r="342" spans="5:137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</row>
    <row r="343" spans="5:137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</row>
    <row r="344" spans="5:137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</row>
    <row r="345" spans="5:137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</row>
    <row r="346" spans="5:137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</row>
    <row r="347" spans="5:137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</row>
    <row r="348" spans="5:137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</row>
    <row r="349" spans="5:137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</row>
    <row r="350" spans="5:137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</row>
    <row r="351" spans="5:137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</row>
    <row r="352" spans="5:137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</row>
    <row r="353" spans="5:137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</row>
    <row r="354" spans="5:137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</row>
    <row r="355" spans="5:137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</row>
    <row r="356" spans="5:137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</row>
    <row r="357" spans="5:137"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</row>
    <row r="358" spans="5:137"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</row>
    <row r="359" spans="5:137"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</row>
    <row r="360" spans="5:137"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</row>
    <row r="361" spans="5:137"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</row>
    <row r="362" spans="5:137"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</row>
    <row r="363" spans="5:137"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</row>
    <row r="364" spans="5:137"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</row>
    <row r="365" spans="5:137"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</row>
    <row r="366" spans="5:137"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</row>
    <row r="367" spans="5:137"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</row>
    <row r="368" spans="5:137"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</row>
    <row r="369" spans="5:137"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</row>
    <row r="370" spans="5:137"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  <c r="EF370"/>
      <c r="EG370"/>
    </row>
    <row r="371" spans="5:137"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  <c r="EF371"/>
      <c r="EG371"/>
    </row>
    <row r="372" spans="5:137"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</row>
    <row r="373" spans="5:137"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  <c r="EF373"/>
      <c r="EG373"/>
    </row>
    <row r="374" spans="5:137"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</row>
    <row r="375" spans="5:137"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  <c r="EF375"/>
      <c r="EG375"/>
    </row>
    <row r="376" spans="5:137"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</row>
    <row r="377" spans="5:137"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  <c r="EF377"/>
      <c r="EG377"/>
    </row>
    <row r="378" spans="5:137"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  <c r="EF378"/>
      <c r="EG378"/>
    </row>
    <row r="379" spans="5:137"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  <c r="EF379"/>
      <c r="EG379"/>
    </row>
    <row r="380" spans="5:137"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  <c r="EF380"/>
      <c r="EG380"/>
    </row>
    <row r="381" spans="5:137"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  <c r="EF381"/>
      <c r="EG381"/>
    </row>
    <row r="382" spans="5:137"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  <c r="EF382"/>
      <c r="EG382"/>
    </row>
    <row r="383" spans="5:137"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  <c r="EF383"/>
      <c r="EG383"/>
    </row>
    <row r="384" spans="5:137"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  <c r="EF384"/>
      <c r="EG384"/>
    </row>
    <row r="385" spans="5:137"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  <c r="EF385"/>
      <c r="EG385"/>
    </row>
    <row r="386" spans="5:137"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  <c r="EF386"/>
      <c r="EG386"/>
    </row>
    <row r="387" spans="5:137"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  <c r="EF387"/>
      <c r="EG387"/>
    </row>
    <row r="388" spans="5:137"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  <c r="EF388"/>
      <c r="EG388"/>
    </row>
    <row r="389" spans="5:137"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  <c r="EF389"/>
      <c r="EG389"/>
    </row>
    <row r="390" spans="5:137"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  <c r="EF390"/>
      <c r="EG390"/>
    </row>
    <row r="391" spans="5:137"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  <c r="EF391"/>
      <c r="EG391"/>
    </row>
    <row r="392" spans="5:137"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  <c r="EF392"/>
      <c r="EG392"/>
    </row>
    <row r="393" spans="5:137"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  <c r="EF393"/>
      <c r="EG393"/>
    </row>
    <row r="394" spans="5:137"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  <c r="EF394"/>
      <c r="EG394"/>
    </row>
    <row r="395" spans="5:137"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</row>
    <row r="396" spans="5:137"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  <c r="EF396"/>
      <c r="EG396"/>
    </row>
    <row r="397" spans="5:137"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</row>
    <row r="398" spans="5:137"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  <c r="EF398"/>
      <c r="EG398"/>
    </row>
    <row r="399" spans="5:137"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  <c r="EF399"/>
      <c r="EG399"/>
    </row>
    <row r="400" spans="5:137"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</row>
    <row r="401" spans="5:137"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  <c r="EF401"/>
      <c r="EG401"/>
    </row>
    <row r="402" spans="5:137"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</row>
    <row r="403" spans="5:137"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/>
    </row>
    <row r="404" spans="5:137"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</row>
    <row r="405" spans="5:137"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</row>
    <row r="406" spans="5:137"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</row>
    <row r="407" spans="5:137"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</row>
    <row r="408" spans="5:137"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</row>
    <row r="409" spans="5:137"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</row>
    <row r="410" spans="5:137"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</row>
    <row r="411" spans="5:137"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</row>
    <row r="412" spans="5:137"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</row>
    <row r="413" spans="5:137"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</row>
    <row r="414" spans="5:137"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</row>
    <row r="415" spans="5:137"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</row>
    <row r="416" spans="5:137"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</row>
    <row r="417" spans="5:137"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</row>
    <row r="418" spans="5:137"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</row>
    <row r="419" spans="5:137"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</row>
    <row r="420" spans="5:137"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</row>
    <row r="421" spans="5:137"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</row>
    <row r="422" spans="5:137"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</row>
    <row r="423" spans="5:137"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</row>
    <row r="424" spans="5:137"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</row>
    <row r="425" spans="5:137"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</row>
    <row r="426" spans="5:137"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</row>
    <row r="427" spans="5:137"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</row>
    <row r="428" spans="5:137"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</row>
    <row r="429" spans="5:137"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</row>
    <row r="430" spans="5:137"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</row>
    <row r="431" spans="5:137"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</row>
    <row r="432" spans="5:137"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  <c r="EF432"/>
      <c r="EG432"/>
    </row>
    <row r="433" spans="5:137"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  <c r="EF433"/>
      <c r="EG433"/>
    </row>
    <row r="434" spans="5:137"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  <c r="EF434"/>
      <c r="EG434"/>
    </row>
    <row r="435" spans="5:137"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  <c r="EF435"/>
      <c r="EG435"/>
    </row>
    <row r="436" spans="5:137"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  <c r="EF436"/>
      <c r="EG436"/>
    </row>
    <row r="437" spans="5:137"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  <c r="EF437"/>
      <c r="EG437"/>
    </row>
    <row r="438" spans="5:137"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  <c r="EF438"/>
      <c r="EG438"/>
    </row>
    <row r="439" spans="5:137"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  <c r="EF439"/>
      <c r="EG439"/>
    </row>
    <row r="440" spans="5:137"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  <c r="EF440"/>
      <c r="EG440"/>
    </row>
    <row r="441" spans="5:137"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</row>
    <row r="442" spans="5:137"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  <c r="EF442"/>
      <c r="EG442"/>
    </row>
    <row r="443" spans="5:137"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</row>
    <row r="444" spans="5:137"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</row>
    <row r="445" spans="5:137"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</row>
    <row r="446" spans="5:137"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</row>
    <row r="447" spans="5:137"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</row>
    <row r="448" spans="5:137"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</row>
    <row r="449" spans="5:137"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</row>
    <row r="450" spans="5:137"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</row>
    <row r="451" spans="5:137"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</row>
    <row r="452" spans="5:137"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</row>
    <row r="453" spans="5:137"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</row>
    <row r="454" spans="5:137"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</row>
    <row r="455" spans="5:137"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</row>
    <row r="456" spans="5:137"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</row>
    <row r="457" spans="5:137"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</row>
    <row r="458" spans="5:137"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</row>
    <row r="459" spans="5:137"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</row>
    <row r="460" spans="5:137"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</row>
    <row r="461" spans="5:137"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</row>
    <row r="462" spans="5:137"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</row>
    <row r="463" spans="5:137"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</row>
    <row r="464" spans="5:137"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</row>
    <row r="465" spans="5:137"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</row>
    <row r="466" spans="5:137"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</row>
    <row r="467" spans="5:137"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</row>
    <row r="468" spans="5:137"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</row>
    <row r="469" spans="5:137"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</row>
    <row r="470" spans="5:137"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</row>
    <row r="471" spans="5:137"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</row>
    <row r="472" spans="5:137"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</row>
    <row r="473" spans="5:137"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</row>
    <row r="474" spans="5:137"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</row>
    <row r="475" spans="5:137"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</row>
    <row r="476" spans="5:137"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</row>
    <row r="477" spans="5:137"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</row>
    <row r="478" spans="5:137"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</row>
    <row r="479" spans="5:137"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</row>
    <row r="480" spans="5:137"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</row>
    <row r="481" spans="5:137"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</row>
    <row r="482" spans="5:137"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</row>
    <row r="483" spans="5:137"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</row>
    <row r="484" spans="5:137"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</row>
    <row r="485" spans="5:137"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</row>
    <row r="486" spans="5:137"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</row>
    <row r="487" spans="5:137"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</row>
    <row r="488" spans="5:137"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</row>
    <row r="489" spans="5:137"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</row>
    <row r="490" spans="5:137"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</row>
    <row r="491" spans="5:137"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</row>
    <row r="492" spans="5:137"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</row>
    <row r="493" spans="5:137"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</row>
    <row r="494" spans="5:137"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</row>
    <row r="495" spans="5:137"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</row>
    <row r="496" spans="5:137"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</row>
    <row r="497" spans="5:137"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</row>
    <row r="498" spans="5:137"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</row>
    <row r="499" spans="5:137"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</row>
    <row r="500" spans="5:137"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</row>
    <row r="501" spans="5:137"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</row>
    <row r="502" spans="5:137"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</row>
    <row r="503" spans="5:137"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</row>
    <row r="504" spans="5:137"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</row>
  </sheetData>
  <sheetProtection password="FA9C" sheet="1" objects="1" scenarios="1" formatColumns="0" formatRows="0"/>
  <mergeCells count="1">
    <mergeCell ref="E10:G10"/>
  </mergeCells>
  <phoneticPr fontId="17" type="noConversion"/>
  <hyperlinks>
    <hyperlink ref="E14" location="'Титульный'!F28" display="Титульный!F28"/>
    <hyperlink ref="E15" location="'Титульный'!G28" display="Титульный!G28"/>
    <hyperlink ref="E16" location="'Ссылки на публикации'!H14" display="Ссылки на публикации!H14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19"/>
  <sheetViews>
    <sheetView showGridLines="0" workbookViewId="0"/>
  </sheetViews>
  <sheetFormatPr defaultRowHeight="11.25"/>
  <cols>
    <col min="1" max="1" width="19.7109375" style="46" bestFit="1" customWidth="1"/>
    <col min="2" max="2" width="21.140625" style="46" bestFit="1" customWidth="1"/>
    <col min="3" max="16384" width="9.140625" style="46"/>
  </cols>
  <sheetData>
    <row r="1" spans="1:2">
      <c r="A1" s="98" t="s">
        <v>743</v>
      </c>
      <c r="B1" s="98" t="s">
        <v>744</v>
      </c>
    </row>
    <row r="2" spans="1:2">
      <c r="A2" t="s">
        <v>717</v>
      </c>
      <c r="B2" t="s">
        <v>752</v>
      </c>
    </row>
    <row r="3" spans="1:2">
      <c r="A3" t="s">
        <v>720</v>
      </c>
      <c r="B3" t="s">
        <v>746</v>
      </c>
    </row>
    <row r="4" spans="1:2">
      <c r="A4" t="s">
        <v>943</v>
      </c>
      <c r="B4" t="s">
        <v>747</v>
      </c>
    </row>
    <row r="5" spans="1:2">
      <c r="A5" t="s">
        <v>881</v>
      </c>
      <c r="B5" t="s">
        <v>748</v>
      </c>
    </row>
    <row r="6" spans="1:2">
      <c r="A6" t="s">
        <v>640</v>
      </c>
      <c r="B6" t="s">
        <v>749</v>
      </c>
    </row>
    <row r="7" spans="1:2">
      <c r="A7" t="s">
        <v>723</v>
      </c>
      <c r="B7" t="s">
        <v>750</v>
      </c>
    </row>
    <row r="8" spans="1:2">
      <c r="B8" s="46" t="s">
        <v>751</v>
      </c>
    </row>
    <row r="9" spans="1:2">
      <c r="B9" s="46" t="s">
        <v>753</v>
      </c>
    </row>
    <row r="10" spans="1:2">
      <c r="B10" s="46" t="s">
        <v>754</v>
      </c>
    </row>
    <row r="11" spans="1:2">
      <c r="B11" s="46" t="s">
        <v>755</v>
      </c>
    </row>
    <row r="12" spans="1:2">
      <c r="B12" s="46" t="s">
        <v>756</v>
      </c>
    </row>
    <row r="13" spans="1:2">
      <c r="B13" s="46" t="s">
        <v>757</v>
      </c>
    </row>
    <row r="14" spans="1:2">
      <c r="B14" s="46" t="s">
        <v>789</v>
      </c>
    </row>
    <row r="15" spans="1:2">
      <c r="B15" s="46" t="s">
        <v>758</v>
      </c>
    </row>
    <row r="16" spans="1:2">
      <c r="B16" s="46" t="s">
        <v>759</v>
      </c>
    </row>
    <row r="17" spans="2:2">
      <c r="B17" s="46" t="s">
        <v>760</v>
      </c>
    </row>
    <row r="18" spans="2:2">
      <c r="B18" s="46" t="s">
        <v>918</v>
      </c>
    </row>
    <row r="19" spans="2:2">
      <c r="B19" s="46" t="s">
        <v>745</v>
      </c>
    </row>
  </sheetData>
  <phoneticPr fontId="17" type="noConversion"/>
  <pageMargins left="0.75" right="0.75" top="1" bottom="1" header="0.5" footer="0.5"/>
  <headerFooter alignWithMargins="0"/>
  <legacyDrawing r:id="rId1"/>
  <controls>
    <control shapeId="38913" r:id="rId2" name="cmdGetListAllSheets"/>
  </control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00" enableFormatConditionsCalculation="0">
    <tabColor indexed="47"/>
  </sheetPr>
  <dimension ref="A2:AA16"/>
  <sheetViews>
    <sheetView showGridLines="0" workbookViewId="0"/>
  </sheetViews>
  <sheetFormatPr defaultRowHeight="15" customHeight="1"/>
  <cols>
    <col min="1" max="1" width="28" style="95" bestFit="1" customWidth="1"/>
    <col min="2" max="4" width="9.140625" style="2"/>
    <col min="5" max="5" width="6.85546875" style="2" customWidth="1"/>
    <col min="6" max="6" width="9.140625" style="2"/>
    <col min="7" max="7" width="53.140625" style="2" bestFit="1" customWidth="1"/>
    <col min="8" max="12" width="9.140625" style="2"/>
    <col min="13" max="13" width="12.42578125" style="45" bestFit="1" customWidth="1"/>
    <col min="14" max="14" width="11.5703125" style="45" bestFit="1" customWidth="1"/>
    <col min="15" max="16" width="9.140625" style="45"/>
    <col min="17" max="26" width="9.140625" style="2"/>
    <col min="27" max="27" width="9.140625" style="47"/>
    <col min="28" max="16384" width="9.140625" style="2"/>
  </cols>
  <sheetData>
    <row r="2" spans="1:27" s="50" customFormat="1" ht="15" customHeight="1">
      <c r="A2" s="96" t="s">
        <v>902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59"/>
      <c r="O2" s="59"/>
      <c r="P2" s="59"/>
      <c r="Q2" s="58"/>
      <c r="R2" s="58"/>
      <c r="S2" s="58"/>
      <c r="T2" s="58"/>
      <c r="U2" s="58"/>
      <c r="V2" s="58"/>
      <c r="W2" s="58"/>
      <c r="X2" s="58"/>
      <c r="Y2" s="58"/>
      <c r="Z2" s="58"/>
      <c r="AA2" s="60"/>
    </row>
    <row r="4" spans="1:27" s="65" customFormat="1" ht="15" customHeight="1">
      <c r="A4" s="64"/>
      <c r="B4" s="64"/>
      <c r="D4" s="116"/>
      <c r="E4" s="113"/>
      <c r="F4" s="102"/>
      <c r="G4" s="117"/>
      <c r="H4" s="226"/>
    </row>
    <row r="7" spans="1:27" s="105" customFormat="1" ht="15" customHeight="1">
      <c r="A7" s="103" t="s">
        <v>882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59"/>
      <c r="N7" s="59"/>
      <c r="O7" s="59"/>
      <c r="P7" s="59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60"/>
    </row>
    <row r="8" spans="1:27" s="107" customFormat="1" ht="15" customHeight="1">
      <c r="A8" s="106"/>
      <c r="M8" s="45"/>
      <c r="N8" s="45"/>
      <c r="O8" s="45"/>
      <c r="P8" s="45"/>
      <c r="AA8" s="47"/>
    </row>
    <row r="9" spans="1:27" s="46" customFormat="1" ht="15" customHeight="1">
      <c r="A9" s="97"/>
      <c r="D9" s="116"/>
      <c r="E9" s="111"/>
      <c r="F9" s="92"/>
      <c r="G9" s="218"/>
      <c r="H9" s="219"/>
      <c r="I9" s="220"/>
    </row>
    <row r="12" spans="1:27" s="105" customFormat="1" ht="15" customHeight="1">
      <c r="A12" s="103" t="s">
        <v>914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59"/>
      <c r="N12" s="59"/>
      <c r="O12" s="59"/>
      <c r="P12" s="59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60"/>
    </row>
    <row r="13" spans="1:27" s="105" customFormat="1" ht="15" customHeight="1">
      <c r="A13" s="103" t="s">
        <v>915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59"/>
      <c r="N13" s="59"/>
      <c r="O13" s="59"/>
      <c r="P13" s="59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60"/>
    </row>
    <row r="14" spans="1:27" s="107" customFormat="1" ht="15" customHeight="1">
      <c r="A14" s="106"/>
      <c r="M14" s="45"/>
      <c r="N14" s="45"/>
      <c r="O14" s="45"/>
      <c r="P14" s="45"/>
      <c r="AA14" s="47"/>
    </row>
    <row r="15" spans="1:27" s="82" customFormat="1" ht="15" customHeight="1">
      <c r="A15" s="78"/>
      <c r="B15" s="79"/>
      <c r="C15" s="80"/>
      <c r="D15" s="84"/>
      <c r="E15" s="317"/>
      <c r="F15" s="157"/>
      <c r="G15" s="158"/>
      <c r="H15" s="225"/>
      <c r="I15" s="108"/>
    </row>
    <row r="16" spans="1:27" s="82" customFormat="1" ht="11.25">
      <c r="A16" s="78"/>
      <c r="B16" s="79"/>
      <c r="C16" s="80"/>
      <c r="D16" s="84"/>
      <c r="E16" s="319"/>
      <c r="F16" s="159" t="s">
        <v>913</v>
      </c>
      <c r="G16" s="152"/>
      <c r="H16" s="225"/>
      <c r="I16" s="108"/>
    </row>
  </sheetData>
  <sheetProtection formatColumns="0" formatRows="0"/>
  <protectedRanges>
    <protectedRange sqref="H49 A50 B51:F51 H51 H45 H53 H47 B47:F47 H43 B43:F43 H81 A82 B83:F83 H83 H77 H85 H79 B79:F79 H75 B75:F75 H65 A66 B67:F67 H67 H61 H69 H63 B63:F63 H59 B59:F59" name="p_d_8"/>
    <protectedRange sqref="B90:E90 G90" name="p_d_9"/>
    <protectedRange sqref="B96:E96 G96" name="p_d_10"/>
    <protectedRange sqref="B107:J107" name="p2_edit_1"/>
    <protectedRange sqref="E28:G28 F37:G37 E34:G34" name="p10_edit"/>
    <protectedRange sqref="B119:M119" name="p7_edit"/>
    <protectedRange sqref="B122:M123" name="p7_edit_1"/>
    <protectedRange sqref="B129:I129" name="p2_edit_2"/>
    <protectedRange sqref="B132:I133" name="p2_edit_3"/>
    <protectedRange sqref="A100 B101:J101" name="p2_edit"/>
  </protectedRanges>
  <mergeCells count="1">
    <mergeCell ref="E15:E16"/>
  </mergeCells>
  <phoneticPr fontId="17" type="noConversion"/>
  <dataValidations count="3">
    <dataValidation type="decimal" allowBlank="1" showInputMessage="1" showErrorMessage="1" error="Значение должно быть действительным числом" sqref="G4">
      <formula1>-999999999</formula1>
      <formula2>999999999999</formula2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E15">
      <formula1>MR_LIST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5">
      <formula1>0</formula1>
    </dataValidation>
  </dataValidations>
  <hyperlinks>
    <hyperlink ref="F16" location="Титульный!A1" tooltip="Добавить муниципальное образование" display="Добавить МО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94</vt:i4>
      </vt:variant>
    </vt:vector>
  </HeadingPairs>
  <TitlesOfParts>
    <vt:vector size="100" baseType="lpstr">
      <vt:lpstr>Инструкция</vt:lpstr>
      <vt:lpstr>Титульный</vt:lpstr>
      <vt:lpstr>Лист1</vt:lpstr>
      <vt:lpstr>Ссылки на публикации</vt:lpstr>
      <vt:lpstr>Комментарии</vt:lpstr>
      <vt:lpstr>Проверка</vt:lpstr>
      <vt:lpstr>_prd2</vt:lpstr>
      <vt:lpstr>activity</vt:lpstr>
      <vt:lpstr>activity_zag</vt:lpstr>
      <vt:lpstr>add_ACCESS_range</vt:lpstr>
      <vt:lpstr>add_HYPERLINK_range</vt:lpstr>
      <vt:lpstr>add_MO_range</vt:lpstr>
      <vt:lpstr>add_MR_range</vt:lpstr>
      <vt:lpstr>checkBC_1</vt:lpstr>
      <vt:lpstr>checkBC_2</vt:lpstr>
      <vt:lpstr>checkEtcBC_1</vt:lpstr>
      <vt:lpstr>checkEtcBC_2</vt:lpstr>
      <vt:lpstr>DAY</vt:lpstr>
      <vt:lpstr>deleteNotForExceptions</vt:lpstr>
      <vt:lpstr>details_of_org</vt:lpstr>
      <vt:lpstr>fil</vt:lpstr>
      <vt:lpstr>fil_flag</vt:lpstr>
      <vt:lpstr>god</vt:lpstr>
      <vt:lpstr>IndicationPublication</vt:lpstr>
      <vt:lpstr>inn</vt:lpstr>
      <vt:lpstr>inn_zag</vt:lpstr>
      <vt:lpstr>kind_of_activity</vt:lpstr>
      <vt:lpstr>kpp</vt:lpstr>
      <vt:lpstr>kpp_zag</vt:lpstr>
      <vt:lpstr>kvartal</vt:lpstr>
      <vt:lpstr>LIST_MR_MO_OKTMO</vt:lpstr>
      <vt:lpstr>LIST_ORG_VO</vt:lpstr>
      <vt:lpstr>LIST_ORG_WARM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oktmo_check</vt:lpstr>
      <vt:lpstr>org</vt:lpstr>
      <vt:lpstr>org_zag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REESTR_TEMP</vt:lpstr>
      <vt:lpstr>REGION</vt:lpstr>
      <vt:lpstr>region_name</vt:lpstr>
      <vt:lpstr>resultUpdateMO</vt:lpstr>
      <vt:lpstr>resultUpdateOrg</vt:lpstr>
      <vt:lpstr>source_of_funding</vt:lpstr>
      <vt:lpstr>strHelpPublication</vt:lpstr>
      <vt:lpstr>strPublication</vt:lpstr>
      <vt:lpstr>value_region_name</vt:lpstr>
      <vt:lpstr>version</vt:lpstr>
      <vt:lpstr>YEAR</vt:lpstr>
    </vt:vector>
  </TitlesOfParts>
  <Company>SMA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 подлежащие раскрытию в сфере теплоснабжения и сфере оказания услуг по передаче тепловой энергии (квартальные)</dc:title>
  <dc:subject>Показатели подлежащие раскрытию в сфере теплоснабжения и сфере оказания услуг по передаче тепловой энергии (квартальные)</dc:subject>
  <dc:creator>--</dc:creator>
  <cp:keywords/>
  <dc:description/>
  <cp:lastModifiedBy>Admin</cp:lastModifiedBy>
  <cp:lastPrinted>2012-07-26T11:52:26Z</cp:lastPrinted>
  <dcterms:created xsi:type="dcterms:W3CDTF">2004-05-21T07:18:45Z</dcterms:created>
  <dcterms:modified xsi:type="dcterms:W3CDTF">2015-07-20T06:47:04Z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28?L1">
    <vt:lpwstr>Размер Уставного капитала</vt:lpwstr>
  </property>
  <property fmtid="{D5CDD505-2E9C-101B-9397-08002B2CF9AE}" pid="3" name="T28?L2">
    <vt:lpwstr>Размер резервного фонда (% от УК)</vt:lpwstr>
  </property>
  <property fmtid="{D5CDD505-2E9C-101B-9397-08002B2CF9AE}" pid="4" name="T28?L3">
    <vt:lpwstr>Средства на резервный фонд</vt:lpwstr>
  </property>
  <property fmtid="{D5CDD505-2E9C-101B-9397-08002B2CF9AE}" pid="5" name="T28?L4">
    <vt:lpwstr>Сумма начисленного резервного фонда на начало периода регулирования </vt:lpwstr>
  </property>
  <property fmtid="{D5CDD505-2E9C-101B-9397-08002B2CF9AE}" pid="6" name="T27?L1">
    <vt:lpwstr>Начисленные дивиденды, всего</vt:lpwstr>
  </property>
  <property fmtid="{D5CDD505-2E9C-101B-9397-08002B2CF9AE}" pid="7" name="T27?L2">
    <vt:lpwstr>Размер резервного фонда (% от УК)</vt:lpwstr>
  </property>
  <property fmtid="{D5CDD505-2E9C-101B-9397-08002B2CF9AE}" pid="8" name="T27?L3">
    <vt:lpwstr>Средства на резервный фонд</vt:lpwstr>
  </property>
  <property fmtid="{D5CDD505-2E9C-101B-9397-08002B2CF9AE}" pid="9" name="T27?L4">
    <vt:lpwstr>Сумма начисленного резервного фонда на начало периода регулирования </vt:lpwstr>
  </property>
  <property fmtid="{D5CDD505-2E9C-101B-9397-08002B2CF9AE}" pid="10" name="T27?L5">
    <vt:lpwstr>Остаток доначислений</vt:lpwstr>
  </property>
  <property fmtid="{D5CDD505-2E9C-101B-9397-08002B2CF9AE}" pid="11" name="T27?L6">
    <vt:lpwstr>Сумма отчислений в резервный фонд в периоде регулирования</vt:lpwstr>
  </property>
  <property fmtid="{D5CDD505-2E9C-101B-9397-08002B2CF9AE}" pid="12" name="T28?item_ext?РОСТ">
    <vt:lpwstr>темп роста к предшествующему периоду</vt:lpwstr>
  </property>
  <property fmtid="{D5CDD505-2E9C-101B-9397-08002B2CF9AE}" pid="13" name="T28?item_ext?РОСТ2">
    <vt:lpwstr>темп роста к последнему завершенному году</vt:lpwstr>
  </property>
  <property fmtid="{D5CDD505-2E9C-101B-9397-08002B2CF9AE}" pid="14" name="T25?L1">
    <vt:lpwstr>Расходы на капитальные вложения, по статьям затрат</vt:lpwstr>
  </property>
  <property fmtid="{D5CDD505-2E9C-101B-9397-08002B2CF9AE}" pid="15" name="T25?L1.1">
    <vt:lpwstr>Расходы на капитальные вложения - по договорам</vt:lpwstr>
  </property>
  <property fmtid="{D5CDD505-2E9C-101B-9397-08002B2CF9AE}" pid="16" name="T25?L1.2">
    <vt:lpwstr>Площадь выкупленных земель - всего</vt:lpwstr>
  </property>
  <property fmtid="{D5CDD505-2E9C-101B-9397-08002B2CF9AE}" pid="17" name="T25?L2">
    <vt:lpwstr>Капитальные вложения - всего</vt:lpwstr>
  </property>
  <property fmtid="{D5CDD505-2E9C-101B-9397-08002B2CF9AE}" pid="18" name="T25?L2.1">
    <vt:lpwstr>Капитальные вложения - за счет собственных источников</vt:lpwstr>
  </property>
  <property fmtid="{D5CDD505-2E9C-101B-9397-08002B2CF9AE}" pid="19" name="T25?L2.2">
    <vt:lpwstr>Капитальные вложения - за счет привлеченных и заемных средств</vt:lpwstr>
  </property>
  <property fmtid="{D5CDD505-2E9C-101B-9397-08002B2CF9AE}" pid="20" name="T25?L2.3">
    <vt:lpwstr>Выплаты социального характера - материальная помощь</vt:lpwstr>
  </property>
  <property fmtid="{D5CDD505-2E9C-101B-9397-08002B2CF9AE}" pid="21" name="T25?L2.4">
    <vt:lpwstr>Выплаты социального характера - оплата отпусков</vt:lpwstr>
  </property>
  <property fmtid="{D5CDD505-2E9C-101B-9397-08002B2CF9AE}" pid="22" name="T25?L2.5">
    <vt:lpwstr>Выплаты социального характера - надбавки к пенсии</vt:lpwstr>
  </property>
  <property fmtid="{D5CDD505-2E9C-101B-9397-08002B2CF9AE}" pid="23" name="T25?L2.6">
    <vt:lpwstr>Выплаты социального характера - оплата проезда</vt:lpwstr>
  </property>
  <property fmtid="{D5CDD505-2E9C-101B-9397-08002B2CF9AE}" pid="24" name="T25?L2.7">
    <vt:lpwstr>Выплаты социального характера - оплата путевок на лечение и отдых, прочие</vt:lpwstr>
  </property>
  <property fmtid="{D5CDD505-2E9C-101B-9397-08002B2CF9AE}" pid="25" name="T25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26" name="T25?L2.9">
    <vt:lpwstr>Выплаты социального характера - прочие</vt:lpwstr>
  </property>
  <property fmtid="{D5CDD505-2E9C-101B-9397-08002B2CF9AE}" pid="27" name="T25?L3">
    <vt:lpwstr>Всего</vt:lpwstr>
  </property>
  <property fmtid="{D5CDD505-2E9C-101B-9397-08002B2CF9AE}" pid="28" name="T23.1?L1">
    <vt:lpwstr>Сумма кредита</vt:lpwstr>
  </property>
  <property fmtid="{D5CDD505-2E9C-101B-9397-08002B2CF9AE}" pid="29" name="T23.1?L2">
    <vt:lpwstr>Дата получения кредита</vt:lpwstr>
  </property>
  <property fmtid="{D5CDD505-2E9C-101B-9397-08002B2CF9AE}" pid="30" name="T23.1?L3">
    <vt:lpwstr>Дата возврата кредита</vt:lpwstr>
  </property>
  <property fmtid="{D5CDD505-2E9C-101B-9397-08002B2CF9AE}" pid="31" name="T23.1?L4">
    <vt:lpwstr>Срок кредита в периоде регулирования</vt:lpwstr>
  </property>
  <property fmtid="{D5CDD505-2E9C-101B-9397-08002B2CF9AE}" pid="32" name="T23.1?L5">
    <vt:lpwstr>Процентная ставка</vt:lpwstr>
  </property>
  <property fmtid="{D5CDD505-2E9C-101B-9397-08002B2CF9AE}" pid="33" name="T23.1?L6">
    <vt:lpwstr>Сумма процентов по кредиту</vt:lpwstr>
  </property>
  <property fmtid="{D5CDD505-2E9C-101B-9397-08002B2CF9AE}" pid="34" name="T23?L1">
    <vt:lpwstr>Среднегодовая стоимость основных средств - всего</vt:lpwstr>
  </property>
  <property fmtid="{D5CDD505-2E9C-101B-9397-08002B2CF9AE}" pid="35" name="T23?L1.x">
    <vt:lpwstr>Оплата услуг банка</vt:lpwstr>
  </property>
  <property fmtid="{D5CDD505-2E9C-101B-9397-08002B2CF9AE}" pid="36" name="T23?L2">
    <vt:lpwstr>Налогооблагаемая база</vt:lpwstr>
  </property>
  <property fmtid="{D5CDD505-2E9C-101B-9397-08002B2CF9AE}" pid="37" name="T23?L2.1">
    <vt:lpwstr>Выплаты социального характера - вознаграждения</vt:lpwstr>
  </property>
  <property fmtid="{D5CDD505-2E9C-101B-9397-08002B2CF9AE}" pid="38" name="T23?L2.2">
    <vt:lpwstr>Выплаты социального характера - премии</vt:lpwstr>
  </property>
  <property fmtid="{D5CDD505-2E9C-101B-9397-08002B2CF9AE}" pid="39" name="T23?L3">
    <vt:lpwstr>Ставка налога</vt:lpwstr>
  </property>
  <property fmtid="{D5CDD505-2E9C-101B-9397-08002B2CF9AE}" pid="40" name="T23?L4">
    <vt:lpwstr>Сумма налога на имущество</vt:lpwstr>
  </property>
  <property fmtid="{D5CDD505-2E9C-101B-9397-08002B2CF9AE}" pid="41" name="T23?L5">
    <vt:lpwstr>Другие обоснованные расходы - всего</vt:lpwstr>
  </property>
  <property fmtid="{D5CDD505-2E9C-101B-9397-08002B2CF9AE}" pid="42" name="T23?L5.x">
    <vt:lpwstr>Другие обоснованные расходы</vt:lpwstr>
  </property>
  <property fmtid="{D5CDD505-2E9C-101B-9397-08002B2CF9AE}" pid="43" name="T23?L6">
    <vt:lpwstr>Внереализационные расходы - всего</vt:lpwstr>
  </property>
  <property fmtid="{D5CDD505-2E9C-101B-9397-08002B2CF9AE}" pid="44" name="T21?L1">
    <vt:lpwstr>Расходы по охране труда и технике безопасности - по видам расходов</vt:lpwstr>
  </property>
  <property fmtid="{D5CDD505-2E9C-101B-9397-08002B2CF9AE}" pid="45" name="T21?L2">
    <vt:lpwstr>Спецобувь, спецодежда</vt:lpwstr>
  </property>
  <property fmtid="{D5CDD505-2E9C-101B-9397-08002B2CF9AE}" pid="46" name="T21?L3">
    <vt:lpwstr>Средства индивидуальной защиты</vt:lpwstr>
  </property>
  <property fmtid="{D5CDD505-2E9C-101B-9397-08002B2CF9AE}" pid="47" name="T21?L4">
    <vt:lpwstr>Медицинские осмотры работников</vt:lpwstr>
  </property>
  <property fmtid="{D5CDD505-2E9C-101B-9397-08002B2CF9AE}" pid="48" name="T21?L4.x">
    <vt:lpwstr>Медицинские осмотры работников - по договорам</vt:lpwstr>
  </property>
  <property fmtid="{D5CDD505-2E9C-101B-9397-08002B2CF9AE}" pid="49" name="T21?L5">
    <vt:lpwstr>Специальная литература</vt:lpwstr>
  </property>
  <property fmtid="{D5CDD505-2E9C-101B-9397-08002B2CF9AE}" pid="50" name="T21?L6">
    <vt:lpwstr>Прочие расходы по охране труда и технике безопасности</vt:lpwstr>
  </property>
  <property fmtid="{D5CDD505-2E9C-101B-9397-08002B2CF9AE}" pid="51" name="T21?L7">
    <vt:lpwstr>Расходы по охране труда и технике безопасности - всего</vt:lpwstr>
  </property>
  <property fmtid="{D5CDD505-2E9C-101B-9397-08002B2CF9AE}" pid="52" name="T20?L1">
    <vt:lpwstr>Затраты по аренде оборудования - всего</vt:lpwstr>
  </property>
  <property fmtid="{D5CDD505-2E9C-101B-9397-08002B2CF9AE}" pid="53" name="T20?L2">
    <vt:lpwstr>Затраты по аренде помещений - всего</vt:lpwstr>
  </property>
  <property fmtid="{D5CDD505-2E9C-101B-9397-08002B2CF9AE}" pid="54" name="T20?L3">
    <vt:lpwstr>Арендные платежи - всего</vt:lpwstr>
  </property>
  <property fmtid="{D5CDD505-2E9C-101B-9397-08002B2CF9AE}" pid="55" name="T20?L1.x">
    <vt:lpwstr>Затраты по аренде оборудования</vt:lpwstr>
  </property>
  <property fmtid="{D5CDD505-2E9C-101B-9397-08002B2CF9AE}" pid="56" name="T20?L2.x">
    <vt:lpwstr>Затраты по аренде помещений</vt:lpwstr>
  </property>
  <property fmtid="{D5CDD505-2E9C-101B-9397-08002B2CF9AE}" pid="57" name="T1?L1">
    <vt:lpwstr>Установленная мощность на начало регулируемого периода</vt:lpwstr>
  </property>
  <property fmtid="{D5CDD505-2E9C-101B-9397-08002B2CF9AE}" pid="58" name="T1?L2">
    <vt:lpwstr>Ввод мощности в регулируемом периоде</vt:lpwstr>
  </property>
  <property fmtid="{D5CDD505-2E9C-101B-9397-08002B2CF9AE}" pid="59" name="T1?L3">
    <vt:lpwstr>Вывод мощности в регулируемом периоде</vt:lpwstr>
  </property>
  <property fmtid="{D5CDD505-2E9C-101B-9397-08002B2CF9AE}" pid="60" name="T1?L4">
    <vt:lpwstr>Установленная мощность на конец регулируемого периода</vt:lpwstr>
  </property>
  <property fmtid="{D5CDD505-2E9C-101B-9397-08002B2CF9AE}" pid="61" name="T1?L5">
    <vt:lpwstr>Средняя установленная мощность в регулируемом периоде</vt:lpwstr>
  </property>
  <property fmtid="{D5CDD505-2E9C-101B-9397-08002B2CF9AE}" pid="62" name="T1?L6">
    <vt:lpwstr>Среднее нормативное снижение мощности в регулируемом периоде из-за останова энерг. оборудования для проведения работ по его  реконструкции или модернизации (консервации)</vt:lpwstr>
  </property>
  <property fmtid="{D5CDD505-2E9C-101B-9397-08002B2CF9AE}" pid="63" name="T1?L7">
    <vt:lpwstr>Среднее нормативное снижение мощности в расчетном периоде из-за вывода освоенного энерг. оборудования во все виды планового ремонта</vt:lpwstr>
  </property>
  <property fmtid="{D5CDD505-2E9C-101B-9397-08002B2CF9AE}" pid="64" name="T1?L7.1">
    <vt:lpwstr>Среднее нормативное снижение мощности в расчетном периоде из-за вывода освоенного энерг. оборудования на неотложный ремонт</vt:lpwstr>
  </property>
  <property fmtid="{D5CDD505-2E9C-101B-9397-08002B2CF9AE}" pid="65" name="T1?L7.2">
    <vt:lpwstr>Среднее нормативное снижение мощности в расчетном периоде из-за вывода освоенного энерг. оборудования на капитальный ремонт</vt:lpwstr>
  </property>
  <property fmtid="{D5CDD505-2E9C-101B-9397-08002B2CF9AE}" pid="66" name="T1?L7.3">
    <vt:lpwstr>Среднее нормативное снижение мощности в расчетном периоде из-за вывода освоенного энерг. оборудования в средний ремонт</vt:lpwstr>
  </property>
  <property fmtid="{D5CDD505-2E9C-101B-9397-08002B2CF9AE}" pid="67" name="T1?L7.4">
    <vt:lpwstr>Среднее нормативное снижение мощности в расчетном периоде из-за вывода освоенного энерг. оборудования в текущий ремонт</vt:lpwstr>
  </property>
  <property fmtid="{D5CDD505-2E9C-101B-9397-08002B2CF9AE}" pid="68" name="T1?L8">
    <vt:lpwstr>Среднее нормативное снижение мощности в расчетном периоде из-за ограничений мощности, всего</vt:lpwstr>
  </property>
  <property fmtid="{D5CDD505-2E9C-101B-9397-08002B2CF9AE}" pid="69" name="T1?L8.1">
    <vt:lpwstr>Среднее нормативное снижение мощности в расчетном периоде из-за технических ограничений</vt:lpwstr>
  </property>
  <property fmtid="{D5CDD505-2E9C-101B-9397-08002B2CF9AE}" pid="70" name="T1?L8.2">
    <vt:lpwstr>Среднее нормативное снижение мощности в расчетном периоде из-за снижения мощности оборудования, находящегося в стадии освоения</vt:lpwstr>
  </property>
  <property fmtid="{D5CDD505-2E9C-101B-9397-08002B2CF9AE}" pid="71" name="T1?L8.3">
    <vt:lpwstr>Среднее нормативное снижение мощности в расчетном периоде из-за сезонных ограничений</vt:lpwstr>
  </property>
  <property fmtid="{D5CDD505-2E9C-101B-9397-08002B2CF9AE}" pid="72" name="T1?L9">
    <vt:lpwstr>Рабочая мощность</vt:lpwstr>
  </property>
  <property fmtid="{D5CDD505-2E9C-101B-9397-08002B2CF9AE}" pid="73" name="T2?L1">
    <vt:lpwstr>Выработка электроэнергии - всего</vt:lpwstr>
  </property>
  <property fmtid="{D5CDD505-2E9C-101B-9397-08002B2CF9AE}" pid="74" name="T2?L2">
    <vt:lpwstr>Расход электроэнергии на собственные нужды</vt:lpwstr>
  </property>
  <property fmtid="{D5CDD505-2E9C-101B-9397-08002B2CF9AE}" pid="75" name="T2?L3">
    <vt:lpwstr>Отпуск электроэнергии с шин</vt:lpwstr>
  </property>
  <property fmtid="{D5CDD505-2E9C-101B-9397-08002B2CF9AE}" pid="76" name="T2?L2.1">
    <vt:lpwstr>Расход электроэнергии на собственные нужды - на производство электроэнергии</vt:lpwstr>
  </property>
  <property fmtid="{D5CDD505-2E9C-101B-9397-08002B2CF9AE}" pid="77" name="T2?L2.1.ПРЦ">
    <vt:lpwstr>Расход электроэнергии на производство электроэнергии в процентах</vt:lpwstr>
  </property>
  <property fmtid="{D5CDD505-2E9C-101B-9397-08002B2CF9AE}" pid="78" name="T2?L2.2">
    <vt:lpwstr>Расход электроэнергии на собственные нужды - на производство теплоэнергии</vt:lpwstr>
  </property>
  <property fmtid="{D5CDD505-2E9C-101B-9397-08002B2CF9AE}" pid="79" name="T2?L2.2.КВТЧ">
    <vt:lpwstr>Расход электроэнергии на производство теплоэнергии - кВтч/Гкал</vt:lpwstr>
  </property>
  <property fmtid="{D5CDD505-2E9C-101B-9397-08002B2CF9AE}" pid="80" name="T2?L4">
    <vt:lpwstr>Расход электроэнергии на потери в трансформаторах</vt:lpwstr>
  </property>
  <property fmtid="{D5CDD505-2E9C-101B-9397-08002B2CF9AE}" pid="81" name="T2?L4.ПРЦ">
    <vt:lpwstr>Расход электроэнергии на потери в трансформаторах, в процентах к отпуску</vt:lpwstr>
  </property>
  <property fmtid="{D5CDD505-2E9C-101B-9397-08002B2CF9AE}" pid="82" name="T2?L5">
    <vt:lpwstr>Отпуск электроэнергии в сеть РАО "ЕЭС России"</vt:lpwstr>
  </property>
  <property fmtid="{D5CDD505-2E9C-101B-9397-08002B2CF9AE}" pid="83" name="T2?L6">
    <vt:lpwstr>Выработка теплоэнергии</vt:lpwstr>
  </property>
  <property fmtid="{D5CDD505-2E9C-101B-9397-08002B2CF9AE}" pid="84" name="T2?L7">
    <vt:lpwstr>Отпуск теплоэнергии на собственные нужды</vt:lpwstr>
  </property>
  <property fmtid="{D5CDD505-2E9C-101B-9397-08002B2CF9AE}" pid="85" name="T2?L7.ПРЦ">
    <vt:lpwstr>Отпуск теплоэнергии на собств. нужды - в процентах к отпуску с коллекторов</vt:lpwstr>
  </property>
  <property fmtid="{D5CDD505-2E9C-101B-9397-08002B2CF9AE}" pid="86" name="T2?L8">
    <vt:lpwstr>Отпуск теплоэнергии с коллекторов</vt:lpwstr>
  </property>
  <property fmtid="{D5CDD505-2E9C-101B-9397-08002B2CF9AE}" pid="87" name="T3?L1">
    <vt:lpwstr>Отпуск э/э с шин ТЭС</vt:lpwstr>
  </property>
  <property fmtid="{D5CDD505-2E9C-101B-9397-08002B2CF9AE}" pid="88" name="T3?L1.1">
    <vt:lpwstr>Отпуск э/э с шин ТЭС - для передачи</vt:lpwstr>
  </property>
  <property fmtid="{D5CDD505-2E9C-101B-9397-08002B2CF9AE}" pid="89" name="T3?L10">
    <vt:lpwstr>Итого расход усл. топлива на пр-во т/э</vt:lpwstr>
  </property>
  <property fmtid="{D5CDD505-2E9C-101B-9397-08002B2CF9AE}" pid="90" name="T3?L11">
    <vt:lpwstr>Расход топлива - всего</vt:lpwstr>
  </property>
  <property fmtid="{D5CDD505-2E9C-101B-9397-08002B2CF9AE}" pid="91" name="T3?L12">
    <vt:lpwstr>Удельный вес расхода топлива на э/э</vt:lpwstr>
  </property>
  <property fmtid="{D5CDD505-2E9C-101B-9397-08002B2CF9AE}" pid="92" name="T3?L2">
    <vt:lpwstr>Нормативный уд. расход усл.топлива на ТЭС</vt:lpwstr>
  </property>
  <property fmtid="{D5CDD505-2E9C-101B-9397-08002B2CF9AE}" pid="93" name="T3?L2.1">
    <vt:lpwstr>Нормативный уд. расход усл.топлива на ТЭС - для передачи</vt:lpwstr>
  </property>
  <property fmtid="{D5CDD505-2E9C-101B-9397-08002B2CF9AE}" pid="94" name="T3?L3">
    <vt:lpwstr>Расход усл. топлива на пр-во э/э</vt:lpwstr>
  </property>
  <property fmtid="{D5CDD505-2E9C-101B-9397-08002B2CF9AE}" pid="95" name="T3?L3.1">
    <vt:lpwstr>Расход усл. топлива на пр-во э/э - для передачи</vt:lpwstr>
  </property>
  <property fmtid="{D5CDD505-2E9C-101B-9397-08002B2CF9AE}" pid="96" name="T3?L4">
    <vt:lpwstr>Отпуск т/э с коллекторов ТЭС</vt:lpwstr>
  </property>
  <property fmtid="{D5CDD505-2E9C-101B-9397-08002B2CF9AE}" pid="97" name="T3?L5">
    <vt:lpwstr>Нормативный уд. расход усл.топлива на ТЭС</vt:lpwstr>
  </property>
  <property fmtid="{D5CDD505-2E9C-101B-9397-08002B2CF9AE}" pid="98" name="T3?L6">
    <vt:lpwstr>Расход условного топлива на пр-во т/э на ТЭС</vt:lpwstr>
  </property>
  <property fmtid="{D5CDD505-2E9C-101B-9397-08002B2CF9AE}" pid="99" name="T3?L7">
    <vt:lpwstr>Отпуск т/э от котельных</vt:lpwstr>
  </property>
  <property fmtid="{D5CDD505-2E9C-101B-9397-08002B2CF9AE}" pid="100" name="T3?L8">
    <vt:lpwstr>Нормативный уд. расход усл.топлива в котельных</vt:lpwstr>
  </property>
  <property fmtid="{D5CDD505-2E9C-101B-9397-08002B2CF9AE}" pid="101" name="T3?L9">
    <vt:lpwstr>Расход условного топлива на пр-во т/э в котельных</vt:lpwstr>
  </property>
  <property fmtid="{D5CDD505-2E9C-101B-9397-08002B2CF9AE}" pid="102" name="T4?L1">
    <vt:lpwstr>Расход условного топлива - всего</vt:lpwstr>
  </property>
  <property fmtid="{D5CDD505-2E9C-101B-9397-08002B2CF9AE}" pid="103" name="T4?L1.1">
    <vt:lpwstr>Расход условного топлива - на производство э/э</vt:lpwstr>
  </property>
  <property fmtid="{D5CDD505-2E9C-101B-9397-08002B2CF9AE}" pid="104" name="T4?L1.2">
    <vt:lpwstr>Расход условного топлива - на производство электроэнергии</vt:lpwstr>
  </property>
  <property fmtid="{D5CDD505-2E9C-101B-9397-08002B2CF9AE}" pid="105" name="T4?L2">
    <vt:lpwstr>Доля потребления топлива - всего</vt:lpwstr>
  </property>
  <property fmtid="{D5CDD505-2E9C-101B-9397-08002B2CF9AE}" pid="106" name="T4?L2.1">
    <vt:lpwstr>Доля потребления топлива - по видам топлива</vt:lpwstr>
  </property>
  <property fmtid="{D5CDD505-2E9C-101B-9397-08002B2CF9AE}" pid="107" name="T4?L3.1">
    <vt:lpwstr>Переводной коэффициент для топлива - по видам топлива</vt:lpwstr>
  </property>
  <property fmtid="{D5CDD505-2E9C-101B-9397-08002B2CF9AE}" pid="108" name="T4?L4.1">
    <vt:lpwstr>Расход натурального топлива - по видам топлива</vt:lpwstr>
  </property>
  <property fmtid="{D5CDD505-2E9C-101B-9397-08002B2CF9AE}" pid="109" name="T4?L5.1">
    <vt:lpwstr>Цена натурального топлива - по видам топлива</vt:lpwstr>
  </property>
  <property fmtid="{D5CDD505-2E9C-101B-9397-08002B2CF9AE}" pid="110" name="T4?L6">
    <vt:lpwstr>Стоимость натурального топлива - всего</vt:lpwstr>
  </property>
  <property fmtid="{D5CDD505-2E9C-101B-9397-08002B2CF9AE}" pid="111" name="T4?L6.1">
    <vt:lpwstr>Стоимость натурального топлива - по видам топлива</vt:lpwstr>
  </property>
  <property fmtid="{D5CDD505-2E9C-101B-9397-08002B2CF9AE}" pid="112" name="T4?L6.2">
    <vt:lpwstr>Стоимость натурального топлива - на производство электроэнергии</vt:lpwstr>
  </property>
  <property fmtid="{D5CDD505-2E9C-101B-9397-08002B2CF9AE}" pid="113" name="T4?L7.1">
    <vt:lpwstr>Средний тариф на ж/д перевозки по видам топлива</vt:lpwstr>
  </property>
  <property fmtid="{D5CDD505-2E9C-101B-9397-08002B2CF9AE}" pid="114" name="T4?L8">
    <vt:lpwstr>Стоимость ж/д перевозок - всего</vt:lpwstr>
  </property>
  <property fmtid="{D5CDD505-2E9C-101B-9397-08002B2CF9AE}" pid="115" name="T4?L8.1">
    <vt:lpwstr>Стоимость ж/д перевозок - по видам топлива</vt:lpwstr>
  </property>
  <property fmtid="{D5CDD505-2E9C-101B-9397-08002B2CF9AE}" pid="116" name="T4?L8.2">
    <vt:lpwstr>Стоимость ж/д перевозок - на производство электроэнергии</vt:lpwstr>
  </property>
  <property fmtid="{D5CDD505-2E9C-101B-9397-08002B2CF9AE}" pid="117" name="T4?L9">
    <vt:lpwstr>Стоимость натурального топлива с учетом перевозки - всего</vt:lpwstr>
  </property>
  <property fmtid="{D5CDD505-2E9C-101B-9397-08002B2CF9AE}" pid="118" name="T4?L9.1">
    <vt:lpwstr>Стоимость натурального топлива с учетом перевозки - по видам топлива</vt:lpwstr>
  </property>
  <property fmtid="{D5CDD505-2E9C-101B-9397-08002B2CF9AE}" pid="119" name="T4?L9.2">
    <vt:lpwstr>Стоимость натурального топлива с учетом перевозки - на производство электроэнергии</vt:lpwstr>
  </property>
  <property fmtid="{D5CDD505-2E9C-101B-9397-08002B2CF9AE}" pid="120" name="T4?L10">
    <vt:lpwstr>Цена условного топлива с учетом перевозки - всего</vt:lpwstr>
  </property>
  <property fmtid="{D5CDD505-2E9C-101B-9397-08002B2CF9AE}" pid="121" name="T4?L10.1">
    <vt:lpwstr>Цена условного топлива с учетом перевозки - по видам топлива</vt:lpwstr>
  </property>
  <property fmtid="{D5CDD505-2E9C-101B-9397-08002B2CF9AE}" pid="122" name="T4?L10.2">
    <vt:lpwstr>Цена условного топлива с учетом перевозки - на производство электроэнергии</vt:lpwstr>
  </property>
  <property fmtid="{D5CDD505-2E9C-101B-9397-08002B2CF9AE}" pid="123" name="T4?L11">
    <vt:lpwstr>Цена натурального топлива </vt:lpwstr>
  </property>
  <property fmtid="{D5CDD505-2E9C-101B-9397-08002B2CF9AE}" pid="124" name="T4?L11.1">
    <vt:lpwstr>Цена натурального топлива с учетом перевозки - по видам топлива</vt:lpwstr>
  </property>
  <property fmtid="{D5CDD505-2E9C-101B-9397-08002B2CF9AE}" pid="125" name="T4?L12">
    <vt:lpwstr>Полезный отпуск электроэнергии</vt:lpwstr>
  </property>
  <property fmtid="{D5CDD505-2E9C-101B-9397-08002B2CF9AE}" pid="126" name="T4?L13">
    <vt:lpwstr>Удельный вес расхода топлива на электроэнергию</vt:lpwstr>
  </property>
  <property fmtid="{D5CDD505-2E9C-101B-9397-08002B2CF9AE}" pid="127" name="T4?L14">
    <vt:lpwstr>Топливная составляющая тарифа</vt:lpwstr>
  </property>
  <property fmtid="{D5CDD505-2E9C-101B-9397-08002B2CF9AE}" pid="128" name="T4.1?L1">
    <vt:lpwstr>Расход условного топлива - всего</vt:lpwstr>
  </property>
  <property fmtid="{D5CDD505-2E9C-101B-9397-08002B2CF9AE}" pid="129" name="T4.1?L1.1">
    <vt:lpwstr>Расход условного топлива - по вида топлива</vt:lpwstr>
  </property>
  <property fmtid="{D5CDD505-2E9C-101B-9397-08002B2CF9AE}" pid="130" name="T4.1?L1.2">
    <vt:lpwstr>Расход условного топлива - на производство электроэнергии</vt:lpwstr>
  </property>
  <property fmtid="{D5CDD505-2E9C-101B-9397-08002B2CF9AE}" pid="131" name="T4.1?L2">
    <vt:lpwstr>Доля потребления топлива - по видам топлива</vt:lpwstr>
  </property>
  <property fmtid="{D5CDD505-2E9C-101B-9397-08002B2CF9AE}" pid="132" name="T4.1?L3.1">
    <vt:lpwstr>Переводной коэффициент - по видам топлива</vt:lpwstr>
  </property>
  <property fmtid="{D5CDD505-2E9C-101B-9397-08002B2CF9AE}" pid="133" name="T5?L1">
    <vt:lpwstr>Стоимость услуги (в руб.) в расчете на 1 чел. в месяц по состоянию на 01.01.2006</vt:lpwstr>
  </property>
  <property fmtid="{D5CDD505-2E9C-101B-9397-08002B2CF9AE}" pid="134" name="T5?L1.1">
    <vt:lpwstr>Балансовая стоимость основных фондов на начало периода - по группам ОС</vt:lpwstr>
  </property>
  <property fmtid="{D5CDD505-2E9C-101B-9397-08002B2CF9AE}" pid="135" name="T5?L2">
    <vt:lpwstr>Стоимость услуги (в руб.) после приведения решений органов исполнительной власти субъектов Российской Федерации и органов местного самоуправления  в расчете на 1 чел. в месяц</vt:lpwstr>
  </property>
  <property fmtid="{D5CDD505-2E9C-101B-9397-08002B2CF9AE}" pid="136" name="T5?L2.1">
    <vt:lpwstr>Ввод основных производственных фондов - по группам ОС</vt:lpwstr>
  </property>
  <property fmtid="{D5CDD505-2E9C-101B-9397-08002B2CF9AE}" pid="137" name="T5?L3">
    <vt:lpwstr>Численность населения, принимаемая в расчете</vt:lpwstr>
  </property>
  <property fmtid="{D5CDD505-2E9C-101B-9397-08002B2CF9AE}" pid="138" name="T5?L3.1">
    <vt:lpwstr>Выбытие основных производственных фондов - по группам ОС</vt:lpwstr>
  </property>
  <property fmtid="{D5CDD505-2E9C-101B-9397-08002B2CF9AE}" pid="139" name="T5?L4">
    <vt:lpwstr>Количество м2 обслуживаемой жилой площади</vt:lpwstr>
  </property>
  <property fmtid="{D5CDD505-2E9C-101B-9397-08002B2CF9AE}" pid="140" name="T5?L4.1">
    <vt:lpwstr>Среднегодовая стоимость основных производственных фондов - по группам ОС</vt:lpwstr>
  </property>
  <property fmtid="{D5CDD505-2E9C-101B-9397-08002B2CF9AE}" pid="141" name="T5?L5.1">
    <vt:lpwstr>Норма амортизационных отчислений - по группам ОС</vt:lpwstr>
  </property>
  <property fmtid="{D5CDD505-2E9C-101B-9397-08002B2CF9AE}" pid="142" name="T5?L6">
    <vt:lpwstr>Компенсация за счет изменения тарифов для других групп потребителей</vt:lpwstr>
  </property>
  <property fmtid="{D5CDD505-2E9C-101B-9397-08002B2CF9AE}" pid="143" name="T5?L6.1">
    <vt:lpwstr>Сумма амортизационных отчисдений - по группам ОС</vt:lpwstr>
  </property>
  <property fmtid="{D5CDD505-2E9C-101B-9397-08002B2CF9AE}" pid="144" name="T7?L1">
    <vt:lpwstr>Расходы на вспомогательные материалы, по видам расходов</vt:lpwstr>
  </property>
  <property fmtid="{D5CDD505-2E9C-101B-9397-08002B2CF9AE}" pid="145" name="T7?L2">
    <vt:lpwstr>Запасные части для ремонта оборудования</vt:lpwstr>
  </property>
  <property fmtid="{D5CDD505-2E9C-101B-9397-08002B2CF9AE}" pid="146" name="T7?L3">
    <vt:lpwstr>Малоценные и быстроизнашивающиеся предметы</vt:lpwstr>
  </property>
  <property fmtid="{D5CDD505-2E9C-101B-9397-08002B2CF9AE}" pid="147" name="T7?L4">
    <vt:lpwstr>Плата за воду, забираемую из  водохоз. систем</vt:lpwstr>
  </property>
  <property fmtid="{D5CDD505-2E9C-101B-9397-08002B2CF9AE}" pid="148" name="T7?L5">
    <vt:lpwstr>Плата за сброс сточных вод</vt:lpwstr>
  </property>
  <property fmtid="{D5CDD505-2E9C-101B-9397-08002B2CF9AE}" pid="149" name="T7?L6">
    <vt:lpwstr>Прочие материалы</vt:lpwstr>
  </property>
  <property fmtid="{D5CDD505-2E9C-101B-9397-08002B2CF9AE}" pid="150" name="T7?L7">
    <vt:lpwstr>Итого вспомогательные материалы</vt:lpwstr>
  </property>
  <property fmtid="{D5CDD505-2E9C-101B-9397-08002B2CF9AE}" pid="151" name="T8?L1">
    <vt:lpwstr>Объем ремонтных работ - всего</vt:lpwstr>
  </property>
  <property fmtid="{D5CDD505-2E9C-101B-9397-08002B2CF9AE}" pid="152" name="T8?L1.1">
    <vt:lpwstr>Объем ремонтных работ - подряд</vt:lpwstr>
  </property>
  <property fmtid="{D5CDD505-2E9C-101B-9397-08002B2CF9AE}" pid="153" name="T8?L1.2">
    <vt:lpwstr>Объем ремонтных работ - хозспособ</vt:lpwstr>
  </property>
  <property fmtid="{D5CDD505-2E9C-101B-9397-08002B2CF9AE}" pid="154" name="T8?L2">
    <vt:lpwstr>Средства на оплату труда - всего</vt:lpwstr>
  </property>
  <property fmtid="{D5CDD505-2E9C-101B-9397-08002B2CF9AE}" pid="155" name="T8?L2.1">
    <vt:lpwstr>Средства на оплату труда - подряд</vt:lpwstr>
  </property>
  <property fmtid="{D5CDD505-2E9C-101B-9397-08002B2CF9AE}" pid="156" name="T8?L2.2">
    <vt:lpwstr>Средства на оплату труда - хозспособ</vt:lpwstr>
  </property>
  <property fmtid="{D5CDD505-2E9C-101B-9397-08002B2CF9AE}" pid="157" name="T8?L3">
    <vt:lpwstr>Начисления и отчисления, связанные с оплатой труда - всего</vt:lpwstr>
  </property>
  <property fmtid="{D5CDD505-2E9C-101B-9397-08002B2CF9AE}" pid="158" name="T8?L3.1">
    <vt:lpwstr>Начисления и отчисления, связанные с оплатой труда - подряд</vt:lpwstr>
  </property>
  <property fmtid="{D5CDD505-2E9C-101B-9397-08002B2CF9AE}" pid="159" name="T8?L3.2">
    <vt:lpwstr>Начисления и отчисления, связанные с оплатой труда - хозспособ</vt:lpwstr>
  </property>
  <property fmtid="{D5CDD505-2E9C-101B-9397-08002B2CF9AE}" pid="160" name="T8?L4">
    <vt:lpwstr>Материалы и другие виды материальных затрат - всего</vt:lpwstr>
  </property>
  <property fmtid="{D5CDD505-2E9C-101B-9397-08002B2CF9AE}" pid="161" name="T8?L4.1">
    <vt:lpwstr>Материалы и другие виды материальных затрат - подряд</vt:lpwstr>
  </property>
  <property fmtid="{D5CDD505-2E9C-101B-9397-08002B2CF9AE}" pid="162" name="T8?L4.2">
    <vt:lpwstr>Материалы и другие виды материальных затрат - хозспособ</vt:lpwstr>
  </property>
  <property fmtid="{D5CDD505-2E9C-101B-9397-08002B2CF9AE}" pid="163" name="T8?L5">
    <vt:lpwstr>Запасные части - всего</vt:lpwstr>
  </property>
  <property fmtid="{D5CDD505-2E9C-101B-9397-08002B2CF9AE}" pid="164" name="T8?L5.1">
    <vt:lpwstr>Запасные части - подряд</vt:lpwstr>
  </property>
  <property fmtid="{D5CDD505-2E9C-101B-9397-08002B2CF9AE}" pid="165" name="T8?L5.2">
    <vt:lpwstr>Запасные части - хозспособ</vt:lpwstr>
  </property>
  <property fmtid="{D5CDD505-2E9C-101B-9397-08002B2CF9AE}" pid="166" name="T8?L6">
    <vt:lpwstr>Другие виды расходов (накладные и прибыль) - всего</vt:lpwstr>
  </property>
  <property fmtid="{D5CDD505-2E9C-101B-9397-08002B2CF9AE}" pid="167" name="T8?L6.1">
    <vt:lpwstr>Другие виды расходов (накладные и прибыль) - подряд</vt:lpwstr>
  </property>
  <property fmtid="{D5CDD505-2E9C-101B-9397-08002B2CF9AE}" pid="168" name="T8?L6.2">
    <vt:lpwstr>Другие виды расходов (накладные и прибыль) - хозспособ</vt:lpwstr>
  </property>
  <property fmtid="{D5CDD505-2E9C-101B-9397-08002B2CF9AE}" pid="169" name="T8?L7">
    <vt:lpwstr>Ремонтный фонд (подряд + хозспособ без оплаты труда с начислениями на соц. нужды) - всего</vt:lpwstr>
  </property>
  <property fmtid="{D5CDD505-2E9C-101B-9397-08002B2CF9AE}" pid="170" name="T8?L7.1">
    <vt:lpwstr>Ремонтный фонд - подряд</vt:lpwstr>
  </property>
  <property fmtid="{D5CDD505-2E9C-101B-9397-08002B2CF9AE}" pid="171" name="T8?L7.2">
    <vt:lpwstr>Ремонтный фонд - хозспособ без оплаты труда с начислениями на соц. нужды</vt:lpwstr>
  </property>
  <property fmtid="{D5CDD505-2E9C-101B-9397-08002B2CF9AE}" pid="172" name="T9?L1">
    <vt:lpwstr>Полезный отпуск электроэнергии</vt:lpwstr>
  </property>
  <property fmtid="{D5CDD505-2E9C-101B-9397-08002B2CF9AE}" pid="173" name="T9?L2.1">
    <vt:lpwstr>Тариф на услуги ЦДР ФОРЭМ</vt:lpwstr>
  </property>
  <property fmtid="{D5CDD505-2E9C-101B-9397-08002B2CF9AE}" pid="174" name="T9?L2.2">
    <vt:lpwstr>Сумма платы за услуги ЦДР ФОРЭМ</vt:lpwstr>
  </property>
  <property fmtid="{D5CDD505-2E9C-101B-9397-08002B2CF9AE}" pid="175" name="T9?L3.1">
    <vt:lpwstr>Услуги ЦФР - тариф</vt:lpwstr>
  </property>
  <property fmtid="{D5CDD505-2E9C-101B-9397-08002B2CF9AE}" pid="176" name="T9?L3.2">
    <vt:lpwstr>Услуги ЦФР - ежемесячное вознаграждение</vt:lpwstr>
  </property>
  <property fmtid="{D5CDD505-2E9C-101B-9397-08002B2CF9AE}" pid="177" name="T9?L4">
    <vt:lpwstr>Услуги ЦФР, всего</vt:lpwstr>
  </property>
  <property fmtid="{D5CDD505-2E9C-101B-9397-08002B2CF9AE}" pid="178" name="T10?L1">
    <vt:lpwstr>Услуги производственного характера - по видам услуг</vt:lpwstr>
  </property>
  <property fmtid="{D5CDD505-2E9C-101B-9397-08002B2CF9AE}" pid="179" name="T10?L1.1">
    <vt:lpwstr>Услуги производственного характера - всего</vt:lpwstr>
  </property>
  <property fmtid="{D5CDD505-2E9C-101B-9397-08002B2CF9AE}" pid="180" name="T10?L1.1.x">
    <vt:lpwstr>Автотранспортные услуги - по договорам на перевозку</vt:lpwstr>
  </property>
  <property fmtid="{D5CDD505-2E9C-101B-9397-08002B2CF9AE}" pid="181" name="T10?L1.2">
    <vt:lpwstr>Услуги железнодорожного транспорта по перевозке твердого и жидкого топлива - всего</vt:lpwstr>
  </property>
  <property fmtid="{D5CDD505-2E9C-101B-9397-08002B2CF9AE}" pid="182" name="T10?L1.2.x">
    <vt:lpwstr>Услуги железнодорожного транспорта по перевозке твердого и жидкого топлива - по договорам на перевозку</vt:lpwstr>
  </property>
  <property fmtid="{D5CDD505-2E9C-101B-9397-08002B2CF9AE}" pid="183" name="T10?L2">
    <vt:lpwstr>Пуско-наладочные работы (в соответствии с планом) - всего</vt:lpwstr>
  </property>
  <property fmtid="{D5CDD505-2E9C-101B-9397-08002B2CF9AE}" pid="184" name="T10?L2.x">
    <vt:lpwstr>Пуско-наладочные работы (в соответствии с планом) - по договорам</vt:lpwstr>
  </property>
  <property fmtid="{D5CDD505-2E9C-101B-9397-08002B2CF9AE}" pid="185" name="T10?L3">
    <vt:lpwstr>Прочие услуги - всего</vt:lpwstr>
  </property>
  <property fmtid="{D5CDD505-2E9C-101B-9397-08002B2CF9AE}" pid="186" name="T10?L3.x">
    <vt:lpwstr>Прочие услуги - по договорам</vt:lpwstr>
  </property>
  <property fmtid="{D5CDD505-2E9C-101B-9397-08002B2CF9AE}" pid="187" name="T10?L4">
    <vt:lpwstr>Услуги производственного характера - всего</vt:lpwstr>
  </property>
  <property fmtid="{D5CDD505-2E9C-101B-9397-08002B2CF9AE}" pid="188" name="T11?L1">
    <vt:lpwstr>Услуги непроизводственного характера - по видам услуг</vt:lpwstr>
  </property>
  <property fmtid="{D5CDD505-2E9C-101B-9397-08002B2CF9AE}" pid="189" name="T11?L1.x">
    <vt:lpwstr>Услуги связи - по договорам на оказание услуги</vt:lpwstr>
  </property>
  <property fmtid="{D5CDD505-2E9C-101B-9397-08002B2CF9AE}" pid="190" name="T11?L2">
    <vt:lpwstr>Услуги ВОХР - всего</vt:lpwstr>
  </property>
  <property fmtid="{D5CDD505-2E9C-101B-9397-08002B2CF9AE}" pid="191" name="T11?L2.x">
    <vt:lpwstr>Услуги ВОХР - по договорам на оказание услуги</vt:lpwstr>
  </property>
  <property fmtid="{D5CDD505-2E9C-101B-9397-08002B2CF9AE}" pid="192" name="T11?L3">
    <vt:lpwstr>Услуги по пожарной безопасности - всего</vt:lpwstr>
  </property>
  <property fmtid="{D5CDD505-2E9C-101B-9397-08002B2CF9AE}" pid="193" name="T11?L3.x">
    <vt:lpwstr>Услуги по пожарной безопасности - по договорам на оказание услуги</vt:lpwstr>
  </property>
  <property fmtid="{D5CDD505-2E9C-101B-9397-08002B2CF9AE}" pid="194" name="T11?L4">
    <vt:lpwstr>Услуги юридические - всего</vt:lpwstr>
  </property>
  <property fmtid="{D5CDD505-2E9C-101B-9397-08002B2CF9AE}" pid="195" name="T11?L4.x">
    <vt:lpwstr>Услуги юридические - по договорам на оказание услуги</vt:lpwstr>
  </property>
  <property fmtid="{D5CDD505-2E9C-101B-9397-08002B2CF9AE}" pid="196" name="T11?L5">
    <vt:lpwstr>Услуги информационные - всего</vt:lpwstr>
  </property>
  <property fmtid="{D5CDD505-2E9C-101B-9397-08002B2CF9AE}" pid="197" name="T11?L5.x">
    <vt:lpwstr>Услуги информационные - по договорам на оказание услуги</vt:lpwstr>
  </property>
  <property fmtid="{D5CDD505-2E9C-101B-9397-08002B2CF9AE}" pid="198" name="T11?L6">
    <vt:lpwstr>Услуги аудиторские - всего</vt:lpwstr>
  </property>
  <property fmtid="{D5CDD505-2E9C-101B-9397-08002B2CF9AE}" pid="199" name="T11?L6.x">
    <vt:lpwstr>Услуги аудиторские - по договорам на оказание услуги</vt:lpwstr>
  </property>
  <property fmtid="{D5CDD505-2E9C-101B-9397-08002B2CF9AE}" pid="200" name="T11?L7">
    <vt:lpwstr>Услуи по водоснабжению и канализации - всего</vt:lpwstr>
  </property>
  <property fmtid="{D5CDD505-2E9C-101B-9397-08002B2CF9AE}" pid="201" name="T11?L7.1">
    <vt:lpwstr>Услуги по водоснабжению - всего</vt:lpwstr>
  </property>
  <property fmtid="{D5CDD505-2E9C-101B-9397-08002B2CF9AE}" pid="202" name="T11?L7.1.x">
    <vt:lpwstr>Услуги по водоснабжению - по договорам на оказание услуги</vt:lpwstr>
  </property>
  <property fmtid="{D5CDD505-2E9C-101B-9397-08002B2CF9AE}" pid="203" name="T11?L7.2">
    <vt:lpwstr>Услуги по сбору сточных вод - всего</vt:lpwstr>
  </property>
  <property fmtid="{D5CDD505-2E9C-101B-9397-08002B2CF9AE}" pid="204" name="T11?L7.2.x">
    <vt:lpwstr>Услуги по сбору сточных вод - по договорам на оказание услуги</vt:lpwstr>
  </property>
  <property fmtid="{D5CDD505-2E9C-101B-9397-08002B2CF9AE}" pid="205" name="T11?L8">
    <vt:lpwstr>Услуги по профдезинфекции - всего</vt:lpwstr>
  </property>
  <property fmtid="{D5CDD505-2E9C-101B-9397-08002B2CF9AE}" pid="206" name="T11?L8.x">
    <vt:lpwstr>Услуги по профдезинфекции - по договорам на оказание услуги</vt:lpwstr>
  </property>
  <property fmtid="{D5CDD505-2E9C-101B-9397-08002B2CF9AE}" pid="207" name="T11?L9">
    <vt:lpwstr>Прочие непроизводственные услуги - всего</vt:lpwstr>
  </property>
  <property fmtid="{D5CDD505-2E9C-101B-9397-08002B2CF9AE}" pid="208" name="T11?L9.x">
    <vt:lpwstr>Прочие непроизводственные услуги - по договорам на оказание услуги</vt:lpwstr>
  </property>
  <property fmtid="{D5CDD505-2E9C-101B-9397-08002B2CF9AE}" pid="209" name="T11?L10">
    <vt:lpwstr>Услуги непроизводственного характера - всего</vt:lpwstr>
  </property>
  <property fmtid="{D5CDD505-2E9C-101B-9397-08002B2CF9AE}" pid="210" name="T12?L1">
    <vt:lpwstr>Налог на землю</vt:lpwstr>
  </property>
  <property fmtid="{D5CDD505-2E9C-101B-9397-08002B2CF9AE}" pid="211" name="T12?L1.1">
    <vt:lpwstr>Площадь земли в собственности</vt:lpwstr>
  </property>
  <property fmtid="{D5CDD505-2E9C-101B-9397-08002B2CF9AE}" pid="212" name="T12?L2">
    <vt:lpwstr>Налог на землю</vt:lpwstr>
  </property>
  <property fmtid="{D5CDD505-2E9C-101B-9397-08002B2CF9AE}" pid="213" name="T12?L2.1">
    <vt:lpwstr>Кадастровая стоимость земель</vt:lpwstr>
  </property>
  <property fmtid="{D5CDD505-2E9C-101B-9397-08002B2CF9AE}" pid="214" name="T12?L2.x">
    <vt:lpwstr>Арендная плата - по договорам на аренду</vt:lpwstr>
  </property>
  <property fmtid="{D5CDD505-2E9C-101B-9397-08002B2CF9AE}" pid="215" name="T12?L2.1.x">
    <vt:lpwstr>Площадь арендованой земли - по договорам на аренду</vt:lpwstr>
  </property>
  <property fmtid="{D5CDD505-2E9C-101B-9397-08002B2CF9AE}" pid="216" name="T12?L3">
    <vt:lpwstr>Арендная плата - всего</vt:lpwstr>
  </property>
  <property fmtid="{D5CDD505-2E9C-101B-9397-08002B2CF9AE}" pid="217" name="ARMSEM">
    <vt:bool>true</vt:bool>
  </property>
  <property fmtid="{D5CDD505-2E9C-101B-9397-08002B2CF9AE}" pid="218" name="T13?L1">
    <vt:lpwstr>Среднегодовая стоимость основных средств - всего</vt:lpwstr>
  </property>
  <property fmtid="{D5CDD505-2E9C-101B-9397-08002B2CF9AE}" pid="219" name="T13?L1.1">
    <vt:lpwstr>Выработка электроэнергии</vt:lpwstr>
  </property>
  <property fmtid="{D5CDD505-2E9C-101B-9397-08002B2CF9AE}" pid="220" name="T13?L1.2">
    <vt:lpwstr>Выработка теплоэнергии</vt:lpwstr>
  </property>
  <property fmtid="{D5CDD505-2E9C-101B-9397-08002B2CF9AE}" pid="221" name="T13?L2">
    <vt:lpwstr>Плата за забор воды для технологических нужд из водных объектов</vt:lpwstr>
  </property>
  <property fmtid="{D5CDD505-2E9C-101B-9397-08002B2CF9AE}" pid="222" name="T13?L3">
    <vt:lpwstr>Плата за сброс сточных вод</vt:lpwstr>
  </property>
  <property fmtid="{D5CDD505-2E9C-101B-9397-08002B2CF9AE}" pid="223" name="T13?L4">
    <vt:lpwstr>Всего водный налог</vt:lpwstr>
  </property>
  <property fmtid="{D5CDD505-2E9C-101B-9397-08002B2CF9AE}" pid="224" name="T15?L1">
    <vt:lpwstr>Выбросы в атмосферу от стационарных источников</vt:lpwstr>
  </property>
  <property fmtid="{D5CDD505-2E9C-101B-9397-08002B2CF9AE}" pid="225" name="T15?L2">
    <vt:lpwstr>Выбросы в атмосферу от передвижных источников</vt:lpwstr>
  </property>
  <property fmtid="{D5CDD505-2E9C-101B-9397-08002B2CF9AE}" pid="226" name="T15?L3">
    <vt:lpwstr>Складирование и захоронение отходов</vt:lpwstr>
  </property>
  <property fmtid="{D5CDD505-2E9C-101B-9397-08002B2CF9AE}" pid="227" name="T15?L4">
    <vt:lpwstr>Выбросы в водоемы</vt:lpwstr>
  </property>
  <property fmtid="{D5CDD505-2E9C-101B-9397-08002B2CF9AE}" pid="228" name="T15?L5">
    <vt:lpwstr>Прочие экологические платежи</vt:lpwstr>
  </property>
  <property fmtid="{D5CDD505-2E9C-101B-9397-08002B2CF9AE}" pid="229" name="T15?L6">
    <vt:lpwstr>Экологические платежи - всего</vt:lpwstr>
  </property>
  <property fmtid="{D5CDD505-2E9C-101B-9397-08002B2CF9AE}" pid="230" name="T14?L1">
    <vt:lpwstr>Прочие налоги - по видам налогов</vt:lpwstr>
  </property>
  <property fmtid="{D5CDD505-2E9C-101B-9397-08002B2CF9AE}" pid="231" name="T14?L1.1">
    <vt:lpwstr>Налогооблагаемая база по прочим налогам - по видам налогов</vt:lpwstr>
  </property>
  <property fmtid="{D5CDD505-2E9C-101B-9397-08002B2CF9AE}" pid="232" name="T14?L1.2">
    <vt:lpwstr>Ставка по прочим налогам - по видам налогов</vt:lpwstr>
  </property>
  <property fmtid="{D5CDD505-2E9C-101B-9397-08002B2CF9AE}" pid="233" name="T14?L2">
    <vt:lpwstr>Всего прочих налогов</vt:lpwstr>
  </property>
  <property fmtid="{D5CDD505-2E9C-101B-9397-08002B2CF9AE}" pid="234" name="T17?L1">
    <vt:lpwstr>Количество командированных</vt:lpwstr>
  </property>
  <property fmtid="{D5CDD505-2E9C-101B-9397-08002B2CF9AE}" pid="235" name="T17?L2">
    <vt:lpwstr>Количество человеко-дней в командировках</vt:lpwstr>
  </property>
  <property fmtid="{D5CDD505-2E9C-101B-9397-08002B2CF9AE}" pid="236" name="T17?L3">
    <vt:lpwstr>Оплата проезда к месту командировки</vt:lpwstr>
  </property>
  <property fmtid="{D5CDD505-2E9C-101B-9397-08002B2CF9AE}" pid="237" name="T17?L4">
    <vt:lpwstr>Наем жилого помещения для командированных</vt:lpwstr>
  </property>
  <property fmtid="{D5CDD505-2E9C-101B-9397-08002B2CF9AE}" pid="238" name="T17?L5">
    <vt:lpwstr>Суточные в пределах норм</vt:lpwstr>
  </property>
  <property fmtid="{D5CDD505-2E9C-101B-9397-08002B2CF9AE}" pid="239" name="T17?L6">
    <vt:lpwstr>Оформление виз, паспортов и т.п.</vt:lpwstr>
  </property>
  <property fmtid="{D5CDD505-2E9C-101B-9397-08002B2CF9AE}" pid="240" name="T17?L7">
    <vt:lpwstr>Прочие расходы на командировки - по видам расходов</vt:lpwstr>
  </property>
  <property fmtid="{D5CDD505-2E9C-101B-9397-08002B2CF9AE}" pid="241" name="T17?L8">
    <vt:lpwstr>Расходы на командировки - всего</vt:lpwstr>
  </property>
  <property fmtid="{D5CDD505-2E9C-101B-9397-08002B2CF9AE}" pid="242" name="T17.1?item_ext?ВСЕГО">
    <vt:lpwstr>всего</vt:lpwstr>
  </property>
  <property fmtid="{D5CDD505-2E9C-101B-9397-08002B2CF9AE}" pid="243" name="T17.1?L1">
    <vt:lpwstr>Количество командированных</vt:lpwstr>
  </property>
  <property fmtid="{D5CDD505-2E9C-101B-9397-08002B2CF9AE}" pid="244" name="T17.1?L2">
    <vt:lpwstr>Количество человеко-дней</vt:lpwstr>
  </property>
  <property fmtid="{D5CDD505-2E9C-101B-9397-08002B2CF9AE}" pid="245" name="T17.1?L3">
    <vt:lpwstr>Оплата проезда к месту командировки</vt:lpwstr>
  </property>
  <property fmtid="{D5CDD505-2E9C-101B-9397-08002B2CF9AE}" pid="246" name="T17.1?L3.1">
    <vt:lpwstr>Стоимость проезда в одну сторону</vt:lpwstr>
  </property>
  <property fmtid="{D5CDD505-2E9C-101B-9397-08002B2CF9AE}" pid="247" name="T17.1?L4">
    <vt:lpwstr>Наем жилого помещения</vt:lpwstr>
  </property>
  <property fmtid="{D5CDD505-2E9C-101B-9397-08002B2CF9AE}" pid="248" name="T17.1?L4.1">
    <vt:lpwstr>Стоимость 1 суток найма жилого помещения</vt:lpwstr>
  </property>
  <property fmtid="{D5CDD505-2E9C-101B-9397-08002B2CF9AE}" pid="249" name="T17.1?L5">
    <vt:lpwstr>Суточные в пределах норм</vt:lpwstr>
  </property>
  <property fmtid="{D5CDD505-2E9C-101B-9397-08002B2CF9AE}" pid="250" name="T17.1?L5.1">
    <vt:lpwstr>Размер суточных</vt:lpwstr>
  </property>
  <property fmtid="{D5CDD505-2E9C-101B-9397-08002B2CF9AE}" pid="251" name="T17.1?L6">
    <vt:lpwstr>Оформление виз, паспортов и т.п.</vt:lpwstr>
  </property>
  <property fmtid="{D5CDD505-2E9C-101B-9397-08002B2CF9AE}" pid="252" name="T17.1?L7">
    <vt:lpwstr>Прочие расходы на командировки - по видам расходов</vt:lpwstr>
  </property>
  <property fmtid="{D5CDD505-2E9C-101B-9397-08002B2CF9AE}" pid="253" name="T17.1?L8">
    <vt:lpwstr>Расходы на командировки - всего</vt:lpwstr>
  </property>
  <property fmtid="{D5CDD505-2E9C-101B-9397-08002B2CF9AE}" pid="254" name="T18?L1">
    <vt:lpwstr>Расходы на страхование - по видам расходов</vt:lpwstr>
  </property>
  <property fmtid="{D5CDD505-2E9C-101B-9397-08002B2CF9AE}" pid="255" name="T18?L1.x">
    <vt:lpwstr>Страхование имущества - по договорам страхования</vt:lpwstr>
  </property>
  <property fmtid="{D5CDD505-2E9C-101B-9397-08002B2CF9AE}" pid="256" name="T18?L2">
    <vt:lpwstr>Страхование ответственности опасных производственных объектов - всего</vt:lpwstr>
  </property>
  <property fmtid="{D5CDD505-2E9C-101B-9397-08002B2CF9AE}" pid="257" name="T18?L2.x">
    <vt:lpwstr>Страхование ответственности опасных производственных объектов - по договорам страхования</vt:lpwstr>
  </property>
  <property fmtid="{D5CDD505-2E9C-101B-9397-08002B2CF9AE}" pid="258" name="T18?L3">
    <vt:lpwstr>Страхование ответственности гидротехнических сооружений - всего</vt:lpwstr>
  </property>
  <property fmtid="{D5CDD505-2E9C-101B-9397-08002B2CF9AE}" pid="259" name="T18?L3.x">
    <vt:lpwstr>Страхование ответственности гидротехнических сооружений - по договорам страхования</vt:lpwstr>
  </property>
  <property fmtid="{D5CDD505-2E9C-101B-9397-08002B2CF9AE}" pid="260" name="T18?L4">
    <vt:lpwstr>Страхование гражданской ответственности владельцев авто-транспортных средств - всего</vt:lpwstr>
  </property>
  <property fmtid="{D5CDD505-2E9C-101B-9397-08002B2CF9AE}" pid="261" name="T18?L4.x">
    <vt:lpwstr>Страхование гражданской ответственности владельцев авто-транспортных средств - по договорам страхования</vt:lpwstr>
  </property>
  <property fmtid="{D5CDD505-2E9C-101B-9397-08002B2CF9AE}" pid="262" name="T18?L5">
    <vt:lpwstr>Страхование работников от несчастных случаев - всего</vt:lpwstr>
  </property>
  <property fmtid="{D5CDD505-2E9C-101B-9397-08002B2CF9AE}" pid="263" name="T18?L5.x">
    <vt:lpwstr>Страхование работников от несчастных случаев - по договорам страхования</vt:lpwstr>
  </property>
  <property fmtid="{D5CDD505-2E9C-101B-9397-08002B2CF9AE}" pid="264" name="T18?L6">
    <vt:lpwstr>Прочие страховые платежи - всего</vt:lpwstr>
  </property>
  <property fmtid="{D5CDD505-2E9C-101B-9397-08002B2CF9AE}" pid="265" name="T18?L6.x">
    <vt:lpwstr>Прочие страховые платежи - по договорам страхования</vt:lpwstr>
  </property>
  <property fmtid="{D5CDD505-2E9C-101B-9397-08002B2CF9AE}" pid="266" name="T18?L7">
    <vt:lpwstr>Всего страховых платежей</vt:lpwstr>
  </property>
  <property fmtid="{D5CDD505-2E9C-101B-9397-08002B2CF9AE}" pid="267" name="T19?L1">
    <vt:lpwstr>Расходы на НИОКР - по видам расходов</vt:lpwstr>
  </property>
  <property fmtid="{D5CDD505-2E9C-101B-9397-08002B2CF9AE}" pid="268" name="T19?L1.x">
    <vt:lpwstr>Расходы на НИОКР - по договорам на работы</vt:lpwstr>
  </property>
  <property fmtid="{D5CDD505-2E9C-101B-9397-08002B2CF9AE}" pid="269" name="T19?L2">
    <vt:lpwstr>Расходы на НИОКР - всего</vt:lpwstr>
  </property>
  <property fmtid="{D5CDD505-2E9C-101B-9397-08002B2CF9AE}" pid="270" name="T22?L1">
    <vt:lpwstr>Другие прочие расходы - по статьям затрат</vt:lpwstr>
  </property>
  <property fmtid="{D5CDD505-2E9C-101B-9397-08002B2CF9AE}" pid="271" name="T22?L1.x">
    <vt:lpwstr>Другие прочие расходы - по договорам</vt:lpwstr>
  </property>
  <property fmtid="{D5CDD505-2E9C-101B-9397-08002B2CF9AE}" pid="272" name="T22?L2">
    <vt:lpwstr>Другие прочие расходы - всего</vt:lpwstr>
  </property>
  <property fmtid="{D5CDD505-2E9C-101B-9397-08002B2CF9AE}" pid="273" name="T6.2?L1">
    <vt:lpwstr>Тарифная ставка рабочего 1-го разряда</vt:lpwstr>
  </property>
  <property fmtid="{D5CDD505-2E9C-101B-9397-08002B2CF9AE}" pid="274" name="T6.2?L2">
    <vt:lpwstr>Индекс потребительских цен</vt:lpwstr>
  </property>
  <property fmtid="{D5CDD505-2E9C-101B-9397-08002B2CF9AE}" pid="275" name="T6?L1.1">
    <vt:lpwstr>Нормативная численность персонала</vt:lpwstr>
  </property>
  <property fmtid="{D5CDD505-2E9C-101B-9397-08002B2CF9AE}" pid="276" name="T6?L1.1.1">
    <vt:lpwstr>Нормативная численность персонала - привлеченный персонал</vt:lpwstr>
  </property>
  <property fmtid="{D5CDD505-2E9C-101B-9397-08002B2CF9AE}" pid="277" name="T6?L1.2">
    <vt:lpwstr>Нормативная численность ППП</vt:lpwstr>
  </property>
  <property fmtid="{D5CDD505-2E9C-101B-9397-08002B2CF9AE}" pid="278" name="T6?L1.2.1">
    <vt:lpwstr>Нормативная численность ППП без привлеченного персонала</vt:lpwstr>
  </property>
  <property fmtid="{D5CDD505-2E9C-101B-9397-08002B2CF9AE}" pid="279" name="T6?L1.3">
    <vt:lpwstr>Фактическая численность персонала</vt:lpwstr>
  </property>
  <property fmtid="{D5CDD505-2E9C-101B-9397-08002B2CF9AE}" pid="280" name="T6?L1.3.1">
    <vt:lpwstr>Процент отношения фактической численности персонала к нормативу</vt:lpwstr>
  </property>
  <property fmtid="{D5CDD505-2E9C-101B-9397-08002B2CF9AE}" pid="281" name="T6?L1.4">
    <vt:lpwstr>Численность на вводы по нормативу</vt:lpwstr>
  </property>
  <property fmtid="{D5CDD505-2E9C-101B-9397-08002B2CF9AE}" pid="282" name="T6?L1.5">
    <vt:lpwstr>Численность персонала, принятая для расчета</vt:lpwstr>
  </property>
  <property fmtid="{D5CDD505-2E9C-101B-9397-08002B2CF9AE}" pid="283" name="T6?L2.1">
    <vt:lpwstr>Тарифная ставка рабочего 1-го разряда</vt:lpwstr>
  </property>
  <property fmtid="{D5CDD505-2E9C-101B-9397-08002B2CF9AE}" pid="284" name="T6?L2.2">
    <vt:lpwstr>Средняя ступень оплаты труда</vt:lpwstr>
  </property>
  <property fmtid="{D5CDD505-2E9C-101B-9397-08002B2CF9AE}" pid="285" name="T6?L2.3">
    <vt:lpwstr>Тарифный коэффициент, соответствующий ступени по оплате труда</vt:lpwstr>
  </property>
  <property fmtid="{D5CDD505-2E9C-101B-9397-08002B2CF9AE}" pid="286" name="T6?L2.4">
    <vt:lpwstr>Среднемесячная тарифная ставка ППП</vt:lpwstr>
  </property>
  <property fmtid="{D5CDD505-2E9C-101B-9397-08002B2CF9AE}" pid="287" name="T6?L2.5.1">
    <vt:lpwstr>Выплаты, связанные с режимом работы, с условиями труда - процент выплаты</vt:lpwstr>
  </property>
  <property fmtid="{D5CDD505-2E9C-101B-9397-08002B2CF9AE}" pid="288" name="T6?L2.5.2">
    <vt:lpwstr>Выплаты, связанные с режимом работы, с условиями труда - сумма выплат</vt:lpwstr>
  </property>
  <property fmtid="{D5CDD505-2E9C-101B-9397-08002B2CF9AE}" pid="289" name="T6?L2.6.1">
    <vt:lpwstr>Текущее премирование - процент выплаты</vt:lpwstr>
  </property>
  <property fmtid="{D5CDD505-2E9C-101B-9397-08002B2CF9AE}" pid="290" name="T6?L2.6.2">
    <vt:lpwstr>Текущее премирование - сумма выплат</vt:lpwstr>
  </property>
  <property fmtid="{D5CDD505-2E9C-101B-9397-08002B2CF9AE}" pid="291" name="T6?L2.7.1">
    <vt:lpwstr>Вознаграждение за выслугу лет - процент выплаты</vt:lpwstr>
  </property>
  <property fmtid="{D5CDD505-2E9C-101B-9397-08002B2CF9AE}" pid="292" name="T6?L2.7.2">
    <vt:lpwstr>Вознаграждение за выслугу лет - сумма выплат</vt:lpwstr>
  </property>
  <property fmtid="{D5CDD505-2E9C-101B-9397-08002B2CF9AE}" pid="293" name="T6?L2.8.1">
    <vt:lpwstr>Выплаты по итогам года - процент выплаты</vt:lpwstr>
  </property>
  <property fmtid="{D5CDD505-2E9C-101B-9397-08002B2CF9AE}" pid="294" name="T6?L2.8.2">
    <vt:lpwstr>Выплаты по итогам года - сумма выплат</vt:lpwstr>
  </property>
  <property fmtid="{D5CDD505-2E9C-101B-9397-08002B2CF9AE}" pid="295" name="T6?L2.9.1">
    <vt:lpwstr>Выплаты по районному коэффициенту и северные надбавки - процент выплаты</vt:lpwstr>
  </property>
  <property fmtid="{D5CDD505-2E9C-101B-9397-08002B2CF9AE}" pid="296" name="T6?L2.9.2">
    <vt:lpwstr>Выплаты по районному коэффициенту и северные надбавки - сумма выплат</vt:lpwstr>
  </property>
  <property fmtid="{D5CDD505-2E9C-101B-9397-08002B2CF9AE}" pid="297" name="T6?L2.10">
    <vt:lpwstr>Среднемесячная оплата труда на 1 работника</vt:lpwstr>
  </property>
  <property fmtid="{D5CDD505-2E9C-101B-9397-08002B2CF9AE}" pid="298" name="T6?L3.1">
    <vt:lpwstr>Льготный проезд к месту отдыха</vt:lpwstr>
  </property>
  <property fmtid="{D5CDD505-2E9C-101B-9397-08002B2CF9AE}" pid="299" name="T6?L3.2">
    <vt:lpwstr>По постановлению N1206 от 3.11.94</vt:lpwstr>
  </property>
  <property fmtid="{D5CDD505-2E9C-101B-9397-08002B2CF9AE}" pid="300" name="T6?L3.3">
    <vt:lpwstr>Средства на оплату труда ППП - итого</vt:lpwstr>
  </property>
  <property fmtid="{D5CDD505-2E9C-101B-9397-08002B2CF9AE}" pid="301" name="T6?L4.1">
    <vt:lpwstr>Фактическая численность непромышленной группы</vt:lpwstr>
  </property>
  <property fmtid="{D5CDD505-2E9C-101B-9397-08002B2CF9AE}" pid="302" name="T6?L4.2">
    <vt:lpwstr>Планируемая численность непромышленной группы</vt:lpwstr>
  </property>
  <property fmtid="{D5CDD505-2E9C-101B-9397-08002B2CF9AE}" pid="303" name="T6?L4.3">
    <vt:lpwstr>Расчетная средняя зарплата непромышленной группы</vt:lpwstr>
  </property>
  <property fmtid="{D5CDD505-2E9C-101B-9397-08002B2CF9AE}" pid="304" name="T6?L4.4">
    <vt:lpwstr>Льготный проезд к месту отдыха по непромышленной группе</vt:lpwstr>
  </property>
  <property fmtid="{D5CDD505-2E9C-101B-9397-08002B2CF9AE}" pid="305" name="T6?L4.5">
    <vt:lpwstr>По постановлению N1206 от 3.11.94 - непромышленной группе</vt:lpwstr>
  </property>
  <property fmtid="{D5CDD505-2E9C-101B-9397-08002B2CF9AE}" pid="306" name="T6?L4.6">
    <vt:lpwstr>ФОТ непромышленной группы - итого</vt:lpwstr>
  </property>
  <property fmtid="{D5CDD505-2E9C-101B-9397-08002B2CF9AE}" pid="307" name="T6?L4.7">
    <vt:lpwstr>Коэффициент для расчета по непромышленной группе</vt:lpwstr>
  </property>
  <property fmtid="{D5CDD505-2E9C-101B-9397-08002B2CF9AE}" pid="308" name="T16?L1">
    <vt:lpwstr>Расходы на обучение - по учебным заведениям</vt:lpwstr>
  </property>
  <property fmtid="{D5CDD505-2E9C-101B-9397-08002B2CF9AE}" pid="309" name="T16?L1.x">
    <vt:lpwstr>Расходы на обучение - по договорам на обучение</vt:lpwstr>
  </property>
  <property fmtid="{D5CDD505-2E9C-101B-9397-08002B2CF9AE}" pid="310" name="T16?L2">
    <vt:lpwstr>Итого расходов на обучение</vt:lpwstr>
  </property>
  <property fmtid="{D5CDD505-2E9C-101B-9397-08002B2CF9AE}" pid="311" name="T24?L1">
    <vt:lpwstr>Оплата услуг банка - всего</vt:lpwstr>
  </property>
  <property fmtid="{D5CDD505-2E9C-101B-9397-08002B2CF9AE}" pid="312" name="T24?L1.1">
    <vt:lpwstr>Расходы на капитальные вложения - по договорам</vt:lpwstr>
  </property>
  <property fmtid="{D5CDD505-2E9C-101B-9397-08002B2CF9AE}" pid="313" name="T24?L1.2">
    <vt:lpwstr>Площадь выкупленных земель - всего</vt:lpwstr>
  </property>
  <property fmtid="{D5CDD505-2E9C-101B-9397-08002B2CF9AE}" pid="314" name="T24?L1.2.1">
    <vt:lpwstr>Площаль выкупленных земель - по договорам</vt:lpwstr>
  </property>
  <property fmtid="{D5CDD505-2E9C-101B-9397-08002B2CF9AE}" pid="315" name="T24?L2">
    <vt:lpwstr>Сумма процентов за кредит</vt:lpwstr>
  </property>
  <property fmtid="{D5CDD505-2E9C-101B-9397-08002B2CF9AE}" pid="316" name="T24?L2.1">
    <vt:lpwstr>Сумма кредитов</vt:lpwstr>
  </property>
  <property fmtid="{D5CDD505-2E9C-101B-9397-08002B2CF9AE}" pid="317" name="T24?L2.1.1">
    <vt:lpwstr>Капитальные вложения - за счет амортизации</vt:lpwstr>
  </property>
  <property fmtid="{D5CDD505-2E9C-101B-9397-08002B2CF9AE}" pid="318" name="T24?L2.1.2">
    <vt:lpwstr>Капитальные вложения - за счет инвестиционных средств</vt:lpwstr>
  </property>
  <property fmtid="{D5CDD505-2E9C-101B-9397-08002B2CF9AE}" pid="319" name="T24?L2.2">
    <vt:lpwstr>Средняя ставка за пользование кредитом</vt:lpwstr>
  </property>
  <property fmtid="{D5CDD505-2E9C-101B-9397-08002B2CF9AE}" pid="320" name="T24?L2.2.4">
    <vt:lpwstr>Капитальные вложения - за счет средств бюджетов</vt:lpwstr>
  </property>
  <property fmtid="{D5CDD505-2E9C-101B-9397-08002B2CF9AE}" pid="321" name="T24?L2.2.1">
    <vt:lpwstr>Капитальные вложения - за счет инвестиционных средств РАО ЕЭС России</vt:lpwstr>
  </property>
  <property fmtid="{D5CDD505-2E9C-101B-9397-08002B2CF9AE}" pid="322" name="T24?L2.2.2">
    <vt:lpwstr>Капитальные вложения - за счет кредитов и займов</vt:lpwstr>
  </property>
  <property fmtid="{D5CDD505-2E9C-101B-9397-08002B2CF9AE}" pid="323" name="T24?L2.2.3">
    <vt:lpwstr>Капитальные вложения - за счет долевого участия</vt:lpwstr>
  </property>
  <property fmtid="{D5CDD505-2E9C-101B-9397-08002B2CF9AE}" pid="324" name="T20?L1.1">
    <vt:lpwstr>Затраты на аренду оборудования</vt:lpwstr>
  </property>
  <property fmtid="{D5CDD505-2E9C-101B-9397-08002B2CF9AE}" pid="325" name="T20?L1.2">
    <vt:lpwstr>Стоимость аренды оборудования</vt:lpwstr>
  </property>
  <property fmtid="{D5CDD505-2E9C-101B-9397-08002B2CF9AE}" pid="326" name="T20?L1.3">
    <vt:lpwstr>Амортизация арендуемого оборудования (в случае, если оборудование учитывается на балансе арендатора)</vt:lpwstr>
  </property>
  <property fmtid="{D5CDD505-2E9C-101B-9397-08002B2CF9AE}" pid="327" name="T20?L2.1">
    <vt:lpwstr>Затраты на аренду помещений</vt:lpwstr>
  </property>
  <property fmtid="{D5CDD505-2E9C-101B-9397-08002B2CF9AE}" pid="328" name="T20?L2.2">
    <vt:lpwstr>Стоимость аренды помещений</vt:lpwstr>
  </property>
  <property fmtid="{D5CDD505-2E9C-101B-9397-08002B2CF9AE}" pid="329" name="T20?L2.3">
    <vt:lpwstr>Амортизация арендуемых помещений (в случае, если помещения учитываются на балансе арендатора)</vt:lpwstr>
  </property>
  <property fmtid="{D5CDD505-2E9C-101B-9397-08002B2CF9AE}" pid="330" name="T0?L1">
    <vt:lpwstr>Установленная мощность</vt:lpwstr>
  </property>
  <property fmtid="{D5CDD505-2E9C-101B-9397-08002B2CF9AE}" pid="331" name="T0?L2">
    <vt:lpwstr>Производство электроэнергии</vt:lpwstr>
  </property>
  <property fmtid="{D5CDD505-2E9C-101B-9397-08002B2CF9AE}" pid="332" name="T0?L3">
    <vt:lpwstr>Отпуск электроэнергии с шин</vt:lpwstr>
  </property>
  <property fmtid="{D5CDD505-2E9C-101B-9397-08002B2CF9AE}" pid="333" name="T0?L4">
    <vt:lpwstr>Полезный отпуск электроэнергии</vt:lpwstr>
  </property>
  <property fmtid="{D5CDD505-2E9C-101B-9397-08002B2CF9AE}" pid="334" name="T0?L5">
    <vt:lpwstr>Производство теплоэнергии</vt:lpwstr>
  </property>
  <property fmtid="{D5CDD505-2E9C-101B-9397-08002B2CF9AE}" pid="335" name="T0?L6">
    <vt:lpwstr>Отпуск тепла с коллекторов</vt:lpwstr>
  </property>
  <property fmtid="{D5CDD505-2E9C-101B-9397-08002B2CF9AE}" pid="336" name="T0?L7">
    <vt:lpwstr>Расходы, связанные с производством и реализацией продукции (услуг), всего</vt:lpwstr>
  </property>
  <property fmtid="{D5CDD505-2E9C-101B-9397-08002B2CF9AE}" pid="337" name="T0?L7.1">
    <vt:lpwstr>Расходы, связанные с производством и реализацией продукции (услуг) - плата за воду</vt:lpwstr>
  </property>
  <property fmtid="{D5CDD505-2E9C-101B-9397-08002B2CF9AE}" pid="338" name="T0?L7.1.2">
    <vt:lpwstr>Расходы, связанные с производством и реализацией продукции (услуг) - топливо на э/э</vt:lpwstr>
  </property>
  <property fmtid="{D5CDD505-2E9C-101B-9397-08002B2CF9AE}" pid="339" name="T0?L7.1.3">
    <vt:lpwstr>Расходы, связанные с производством и реализацией продукции (услуг) - топливо на т/э</vt:lpwstr>
  </property>
  <property fmtid="{D5CDD505-2E9C-101B-9397-08002B2CF9AE}" pid="340" name="T0?L7.2">
    <vt:lpwstr>Амортизация основных средств</vt:lpwstr>
  </property>
  <property fmtid="{D5CDD505-2E9C-101B-9397-08002B2CF9AE}" pid="341" name="T0?L7.3">
    <vt:lpwstr>Расходы на оплату труда</vt:lpwstr>
  </property>
  <property fmtid="{D5CDD505-2E9C-101B-9397-08002B2CF9AE}" pid="342" name="T0?L7.4">
    <vt:lpwstr>Отчисления на социальные нужды</vt:lpwstr>
  </property>
  <property fmtid="{D5CDD505-2E9C-101B-9397-08002B2CF9AE}" pid="343" name="T0?L7.5">
    <vt:lpwstr>Вспомогательные материалы</vt:lpwstr>
  </property>
  <property fmtid="{D5CDD505-2E9C-101B-9397-08002B2CF9AE}" pid="344" name="T0?L7.6">
    <vt:lpwstr>Ремонт основных фондов</vt:lpwstr>
  </property>
  <property fmtid="{D5CDD505-2E9C-101B-9397-08002B2CF9AE}" pid="345" name="T0?L7.7">
    <vt:lpwstr>Прочие расходы, всего</vt:lpwstr>
  </property>
  <property fmtid="{D5CDD505-2E9C-101B-9397-08002B2CF9AE}" pid="346" name="T0?L7.7.1">
    <vt:lpwstr>Оплата услуг, оказываемых организациями, осуществляющими регулируемую деятельность</vt:lpwstr>
  </property>
  <property fmtid="{D5CDD505-2E9C-101B-9397-08002B2CF9AE}" pid="347" name="T0?L7.7.2">
    <vt:lpwstr>Работы и услуги производственного характера</vt:lpwstr>
  </property>
  <property fmtid="{D5CDD505-2E9C-101B-9397-08002B2CF9AE}" pid="348" name="T0?L7.7.3">
    <vt:lpwstr>Работы и услуги непроизводственного характера</vt:lpwstr>
  </property>
  <property fmtid="{D5CDD505-2E9C-101B-9397-08002B2CF9AE}" pid="349" name="T0?L7.7.4">
    <vt:lpwstr>Налоги, всего</vt:lpwstr>
  </property>
  <property fmtid="{D5CDD505-2E9C-101B-9397-08002B2CF9AE}" pid="350" name="T0?L7.7.4.1">
    <vt:lpwstr>Плата за землю</vt:lpwstr>
  </property>
  <property fmtid="{D5CDD505-2E9C-101B-9397-08002B2CF9AE}" pid="351" name="T0?L7.7.4.2">
    <vt:lpwstr>Налог на имущество</vt:lpwstr>
  </property>
  <property fmtid="{D5CDD505-2E9C-101B-9397-08002B2CF9AE}" pid="352" name="T0?L7.7.4.3">
    <vt:lpwstr>Транспортный налог</vt:lpwstr>
  </property>
  <property fmtid="{D5CDD505-2E9C-101B-9397-08002B2CF9AE}" pid="353" name="T0?L7.7.4.4">
    <vt:lpwstr>Водный налог</vt:lpwstr>
  </property>
  <property fmtid="{D5CDD505-2E9C-101B-9397-08002B2CF9AE}" pid="354" name="T0?L7.7.5">
    <vt:lpwstr>Плата за предельно допустимые выбросы загрязняющих веществ</vt:lpwstr>
  </property>
  <property fmtid="{D5CDD505-2E9C-101B-9397-08002B2CF9AE}" pid="355" name="T0?L7.7.6">
    <vt:lpwstr>Обеспечение нормальных условий труда и ТБ</vt:lpwstr>
  </property>
  <property fmtid="{D5CDD505-2E9C-101B-9397-08002B2CF9AE}" pid="356" name="T0?L7.7.7">
    <vt:lpwstr>Плата за аренду имущества</vt:lpwstr>
  </property>
  <property fmtid="{D5CDD505-2E9C-101B-9397-08002B2CF9AE}" pid="357" name="T0?L7.7.8">
    <vt:lpwstr>Расходы на командировки</vt:lpwstr>
  </property>
  <property fmtid="{D5CDD505-2E9C-101B-9397-08002B2CF9AE}" pid="358" name="T0?L7.7.9">
    <vt:lpwstr>Расходы на обучение</vt:lpwstr>
  </property>
  <property fmtid="{D5CDD505-2E9C-101B-9397-08002B2CF9AE}" pid="359" name="T0?L7.7.10">
    <vt:lpwstr>Расходы на страхование</vt:lpwstr>
  </property>
  <property fmtid="{D5CDD505-2E9C-101B-9397-08002B2CF9AE}" pid="360" name="T0?L7.7.11">
    <vt:lpwstr>Целевые средства на НИОКР</vt:lpwstr>
  </property>
  <property fmtid="{D5CDD505-2E9C-101B-9397-08002B2CF9AE}" pid="361" name="T0?L7.7.12">
    <vt:lpwstr>Содержание управляющей компании</vt:lpwstr>
  </property>
  <property fmtid="{D5CDD505-2E9C-101B-9397-08002B2CF9AE}" pid="362" name="T0?L8">
    <vt:lpwstr>Внереализационные расходы, всего</vt:lpwstr>
  </property>
  <property fmtid="{D5CDD505-2E9C-101B-9397-08002B2CF9AE}" pid="363" name="T0?L8.1">
    <vt:lpwstr>Расходы на услуги банков</vt:lpwstr>
  </property>
  <property fmtid="{D5CDD505-2E9C-101B-9397-08002B2CF9AE}" pid="364" name="T0?L8.2">
    <vt:lpwstr>Проценты за пользование кредитом</vt:lpwstr>
  </property>
  <property fmtid="{D5CDD505-2E9C-101B-9397-08002B2CF9AE}" pid="365" name="T0?L8.3">
    <vt:lpwstr>Налог на имущество</vt:lpwstr>
  </property>
  <property fmtid="{D5CDD505-2E9C-101B-9397-08002B2CF9AE}" pid="366" name="T0?L8.4">
    <vt:lpwstr>Расходы на консервацию основных производственных средств</vt:lpwstr>
  </property>
  <property fmtid="{D5CDD505-2E9C-101B-9397-08002B2CF9AE}" pid="367" name="T0?L8.5">
    <vt:lpwstr>Расходы на формирование резервов по сомнительным долгам</vt:lpwstr>
  </property>
  <property fmtid="{D5CDD505-2E9C-101B-9397-08002B2CF9AE}" pid="368" name="T0?L9">
    <vt:lpwstr>ИТОГО расходы, учитываемые в целях налогообложения</vt:lpwstr>
  </property>
  <property fmtid="{D5CDD505-2E9C-101B-9397-08002B2CF9AE}" pid="369" name="T0?L9.1">
    <vt:lpwstr>Расходы на производство электрической энергии</vt:lpwstr>
  </property>
  <property fmtid="{D5CDD505-2E9C-101B-9397-08002B2CF9AE}" pid="370" name="T0?L9.2">
    <vt:lpwstr>Расходы на производство тепловой энергии</vt:lpwstr>
  </property>
  <property fmtid="{D5CDD505-2E9C-101B-9397-08002B2CF9AE}" pid="371" name="T0?L9.3">
    <vt:lpwstr>Расходы на производство прочей продукции</vt:lpwstr>
  </property>
  <property fmtid="{D5CDD505-2E9C-101B-9397-08002B2CF9AE}" pid="372" name="T0?L9.3.1">
    <vt:lpwstr>Условно-постоянные расходы на производство электрической энергии</vt:lpwstr>
  </property>
  <property fmtid="{D5CDD505-2E9C-101B-9397-08002B2CF9AE}" pid="373" name="T0?L9.3.2">
    <vt:lpwstr>Условно-постоянные расходы на производство электрической энергии</vt:lpwstr>
  </property>
  <property fmtid="{D5CDD505-2E9C-101B-9397-08002B2CF9AE}" pid="374" name="T0?L10">
    <vt:lpwstr>Расходы, не учитываемые в целях налогообложения, всего</vt:lpwstr>
  </property>
  <property fmtid="{D5CDD505-2E9C-101B-9397-08002B2CF9AE}" pid="375" name="T0?L10.1">
    <vt:lpwstr>Капитальные вложения производственного характера</vt:lpwstr>
  </property>
  <property fmtid="{D5CDD505-2E9C-101B-9397-08002B2CF9AE}" pid="376" name="T0?L10.2">
    <vt:lpwstr>Дивиденды</vt:lpwstr>
  </property>
  <property fmtid="{D5CDD505-2E9C-101B-9397-08002B2CF9AE}" pid="377" name="T0?L10.3">
    <vt:lpwstr>Денежные выплаты социального характера (по Коллективному договору)</vt:lpwstr>
  </property>
  <property fmtid="{D5CDD505-2E9C-101B-9397-08002B2CF9AE}" pid="378" name="T0?L10.4">
    <vt:lpwstr>Резервный фонд</vt:lpwstr>
  </property>
  <property fmtid="{D5CDD505-2E9C-101B-9397-08002B2CF9AE}" pid="379" name="T0?L10.5">
    <vt:lpwstr>Содержание управляющей компании</vt:lpwstr>
  </property>
  <property fmtid="{D5CDD505-2E9C-101B-9397-08002B2CF9AE}" pid="380" name="T0?L11">
    <vt:lpwstr>Налогооблагаемая прибыль</vt:lpwstr>
  </property>
  <property fmtid="{D5CDD505-2E9C-101B-9397-08002B2CF9AE}" pid="381" name="T0?L12">
    <vt:lpwstr>Налог на прибыль</vt:lpwstr>
  </property>
  <property fmtid="{D5CDD505-2E9C-101B-9397-08002B2CF9AE}" pid="382" name="T0?L13">
    <vt:lpwstr>Прибыль от товарной продукции, всего</vt:lpwstr>
  </property>
  <property fmtid="{D5CDD505-2E9C-101B-9397-08002B2CF9AE}" pid="383" name="T0?L13.1">
    <vt:lpwstr>Прибыль от реализации электрической энергии</vt:lpwstr>
  </property>
  <property fmtid="{D5CDD505-2E9C-101B-9397-08002B2CF9AE}" pid="384" name="T0?L13.2">
    <vt:lpwstr>Прибыль от реализации тепловой энергии с коллекторов</vt:lpwstr>
  </property>
  <property fmtid="{D5CDD505-2E9C-101B-9397-08002B2CF9AE}" pid="385" name="T0?L14">
    <vt:lpwstr>Необходимая валовая выручка, всего </vt:lpwstr>
  </property>
  <property fmtid="{D5CDD505-2E9C-101B-9397-08002B2CF9AE}" pid="386" name="T0?L14.1">
    <vt:lpwstr>Необходимая валовая выручка от реализации электрической энергии</vt:lpwstr>
  </property>
  <property fmtid="{D5CDD505-2E9C-101B-9397-08002B2CF9AE}" pid="387" name="T0?L14.2">
    <vt:lpwstr>Необходимая валовая выручка от реализации тепловой энергии</vt:lpwstr>
  </property>
  <property fmtid="{D5CDD505-2E9C-101B-9397-08002B2CF9AE}" pid="388" name="T0?L15">
    <vt:lpwstr>Объем перекрестного субсидирования, всего</vt:lpwstr>
  </property>
  <property fmtid="{D5CDD505-2E9C-101B-9397-08002B2CF9AE}" pid="389" name="T0?L15.1">
    <vt:lpwstr>Объем перекрестного субсидирования, от реализации теплоэнергии с коллекторов</vt:lpwstr>
  </property>
  <property fmtid="{D5CDD505-2E9C-101B-9397-08002B2CF9AE}" pid="390" name="T0?L15.2">
    <vt:lpwstr>Объем перекрестного субсидирования, от передачи теплоэнергии</vt:lpwstr>
  </property>
  <property fmtid="{D5CDD505-2E9C-101B-9397-08002B2CF9AE}" pid="391" name="T0?L15.2.1">
    <vt:lpwstr>НВВ от реализации электроэнергии - постоянные расходы, относимые на электроэнергию</vt:lpwstr>
  </property>
  <property fmtid="{D5CDD505-2E9C-101B-9397-08002B2CF9AE}" pid="392" name="T0?L15.2.2">
    <vt:lpwstr>НВВ от реализации электроэнергии - постоянные расходы, относимые на мощность</vt:lpwstr>
  </property>
  <property fmtid="{D5CDD505-2E9C-101B-9397-08002B2CF9AE}" pid="393" name="T0?L16">
    <vt:lpwstr>Необходимая валовая выручка с учетом перекрестного субсидирования, всего </vt:lpwstr>
  </property>
  <property fmtid="{D5CDD505-2E9C-101B-9397-08002B2CF9AE}" pid="394" name="T0?L17">
    <vt:lpwstr>Необходимая валовая выручка от реализации электроэнергии</vt:lpwstr>
  </property>
  <property fmtid="{D5CDD505-2E9C-101B-9397-08002B2CF9AE}" pid="395" name="T0?L17.1">
    <vt:lpwstr>НВВ от реализации электроэнергии - топливо</vt:lpwstr>
  </property>
  <property fmtid="{D5CDD505-2E9C-101B-9397-08002B2CF9AE}" pid="396" name="T0?L18">
    <vt:lpwstr>Среднеотпускной тариф на электрическую энергию</vt:lpwstr>
  </property>
  <property fmtid="{D5CDD505-2E9C-101B-9397-08002B2CF9AE}" pid="397" name="T0?L19">
    <vt:lpwstr>Тарифная ставка за энергию</vt:lpwstr>
  </property>
  <property fmtid="{D5CDD505-2E9C-101B-9397-08002B2CF9AE}" pid="398" name="T0?L20">
    <vt:lpwstr>Тарифная ставка за мощность</vt:lpwstr>
  </property>
  <property fmtid="{D5CDD505-2E9C-101B-9397-08002B2CF9AE}" pid="399" name="T0?L21">
    <vt:lpwstr>Установленная мощность</vt:lpwstr>
  </property>
  <property fmtid="{D5CDD505-2E9C-101B-9397-08002B2CF9AE}" pid="400" name="T0?L22">
    <vt:lpwstr>Удельный вес расхода топлива на электроэнергию</vt:lpwstr>
  </property>
  <property fmtid="{D5CDD505-2E9C-101B-9397-08002B2CF9AE}" pid="401" name="T0?L22.1">
    <vt:lpwstr>НВВ от реализации теплоэнергии - топливо</vt:lpwstr>
  </property>
  <property fmtid="{D5CDD505-2E9C-101B-9397-08002B2CF9AE}" pid="402" name="T0?L22.2">
    <vt:lpwstr>НВВ от реализации теплоэнергии - постоянные расходы (с учетом расходов из прибыли)</vt:lpwstr>
  </property>
  <property fmtid="{D5CDD505-2E9C-101B-9397-08002B2CF9AE}" pid="403" name="T0?L23">
    <vt:lpwstr>Норматив рентабельности по отношению к топливной составляющей</vt:lpwstr>
  </property>
  <property fmtid="{D5CDD505-2E9C-101B-9397-08002B2CF9AE}" pid="404" name="T0?L24">
    <vt:lpwstr>Необходимая валовая выручка от реализации теплоэнергии с коллекторов</vt:lpwstr>
  </property>
  <property fmtid="{D5CDD505-2E9C-101B-9397-08002B2CF9AE}" pid="405" name="T0?L24.1">
    <vt:lpwstr>НВВ от реализации теплоэнергии с коллекторов - топливо</vt:lpwstr>
  </property>
  <property fmtid="{D5CDD505-2E9C-101B-9397-08002B2CF9AE}" pid="406" name="T0?L24.2">
    <vt:lpwstr>НВВ от реализации теплоэнергии с коллекторов - постоянные расходы (с учетом расходов из прибыли)</vt:lpwstr>
  </property>
  <property fmtid="{D5CDD505-2E9C-101B-9397-08002B2CF9AE}" pid="407" name="T0?L25">
    <vt:lpwstr>Тариф на теплоэнергию c коллекторов</vt:lpwstr>
  </property>
  <property fmtid="{D5CDD505-2E9C-101B-9397-08002B2CF9AE}" pid="408" name="T0?L25.1">
    <vt:lpwstr>Капитальные вложения за счет средств организации</vt:lpwstr>
  </property>
  <property fmtid="{D5CDD505-2E9C-101B-9397-08002B2CF9AE}" pid="409" name="T0?L25.1.1">
    <vt:lpwstr>Капитальные вложения за счет амортизации</vt:lpwstr>
  </property>
  <property fmtid="{D5CDD505-2E9C-101B-9397-08002B2CF9AE}" pid="410" name="T0?L25.1.2">
    <vt:lpwstr>Капитальные вложения за счет прибыли предприятия</vt:lpwstr>
  </property>
  <property fmtid="{D5CDD505-2E9C-101B-9397-08002B2CF9AE}" pid="411" name="T0?L25.2">
    <vt:lpwstr>Капитальные вложения за счет инвест. фонда РАО "ЕЭС России"</vt:lpwstr>
  </property>
  <property fmtid="{D5CDD505-2E9C-101B-9397-08002B2CF9AE}" pid="412" name="T0?L25.3">
    <vt:lpwstr>Капитальные вложения за счет кредитных средств</vt:lpwstr>
  </property>
  <property fmtid="{D5CDD505-2E9C-101B-9397-08002B2CF9AE}" pid="413" name="T0?L26.1">
    <vt:lpwstr>Уровень рентабельности - электрическая энергия</vt:lpwstr>
  </property>
  <property fmtid="{D5CDD505-2E9C-101B-9397-08002B2CF9AE}" pid="414" name="T0?L26.2">
    <vt:lpwstr>Уровень рентабельности - тепловая энергия</vt:lpwstr>
  </property>
  <property fmtid="{D5CDD505-2E9C-101B-9397-08002B2CF9AE}" pid="415" name="T0?L27.1">
    <vt:lpwstr>Капитальные вложения за счет средств организации</vt:lpwstr>
  </property>
  <property fmtid="{D5CDD505-2E9C-101B-9397-08002B2CF9AE}" pid="416" name="T0?L27.2">
    <vt:lpwstr>Капитальные вложения за счет инвест. фонда РАО "ЕЭС России"</vt:lpwstr>
  </property>
  <property fmtid="{D5CDD505-2E9C-101B-9397-08002B2CF9AE}" pid="417" name="EditTemplate">
    <vt:bool>true</vt:bool>
  </property>
  <property fmtid="{D5CDD505-2E9C-101B-9397-08002B2CF9AE}" pid="418" name="Version">
    <vt:lpwstr>JKH.OPEN.INFO.QUARTER.WARM</vt:lpwstr>
  </property>
  <property fmtid="{D5CDD505-2E9C-101B-9397-08002B2CF9AE}" pid="419" name="UserComments">
    <vt:lpwstr/>
  </property>
  <property fmtid="{D5CDD505-2E9C-101B-9397-08002B2CF9AE}" pid="420" name="PeriodLength">
    <vt:lpwstr/>
  </property>
  <property fmtid="{D5CDD505-2E9C-101B-9397-08002B2CF9AE}" pid="421" name="XsltDocFilePath">
    <vt:lpwstr>C:\Program Files\Compulink\CEM\taremo_ias_REPOSITORY\REFERENCEDDATA</vt:lpwstr>
  </property>
  <property fmtid="{D5CDD505-2E9C-101B-9397-08002B2CF9AE}" pid="422" name="XslViewFilePath">
    <vt:lpwstr>C:\Program Files\Compulink\CEM\taremo_ias_REPOSITORY\REFERENCEDDATA\show.xsl</vt:lpwstr>
  </property>
  <property fmtid="{D5CDD505-2E9C-101B-9397-08002B2CF9AE}" pid="423" name="RootDocFilePath">
    <vt:lpwstr>Undefined</vt:lpwstr>
  </property>
  <property fmtid="{D5CDD505-2E9C-101B-9397-08002B2CF9AE}" pid="424" name="HtmlTempFilePath">
    <vt:lpwstr>C:\Program Files\Compulink\CEM\taremo_ias_REPOSITORY\REFERENCEDDATA\Temp\cem_2_15_ФТЭС.html</vt:lpwstr>
  </property>
  <property fmtid="{D5CDD505-2E9C-101B-9397-08002B2CF9AE}" pid="425" name="Validate">
    <vt:lpwstr>#REFERENCEDDATA#\GRESv.xsl</vt:lpwstr>
  </property>
  <property fmtid="{D5CDD505-2E9C-101B-9397-08002B2CF9AE}" pid="426" name="entityid">
    <vt:lpwstr/>
  </property>
  <property fmtid="{D5CDD505-2E9C-101B-9397-08002B2CF9AE}" pid="427" name="keywords">
    <vt:lpwstr/>
  </property>
  <property fmtid="{D5CDD505-2E9C-101B-9397-08002B2CF9AE}" pid="428" name="Status">
    <vt:lpwstr>1</vt:lpwstr>
  </property>
  <property fmtid="{D5CDD505-2E9C-101B-9397-08002B2CF9AE}" pid="429" name="Period">
    <vt:lpwstr>2007</vt:lpwstr>
  </property>
  <property fmtid="{D5CDD505-2E9C-101B-9397-08002B2CF9AE}" pid="430" name="T29?item_ext?РОСТ">
    <vt:lpwstr>темп роста к предшествующему периоду</vt:lpwstr>
  </property>
  <property fmtid="{D5CDD505-2E9C-101B-9397-08002B2CF9AE}" pid="431" name="T29?item_ext?РОСТ2">
    <vt:lpwstr>темп роста к последнему завершенному году</vt:lpwstr>
  </property>
  <property fmtid="{D5CDD505-2E9C-101B-9397-08002B2CF9AE}" pid="432" name="T29?L1">
    <vt:lpwstr>Прочие расходы из прибыли, по видам расходов</vt:lpwstr>
  </property>
  <property fmtid="{D5CDD505-2E9C-101B-9397-08002B2CF9AE}" pid="433" name="T26?L1">
    <vt:lpwstr>Выплаты социального зарактера, по видам выплат</vt:lpwstr>
  </property>
  <property fmtid="{D5CDD505-2E9C-101B-9397-08002B2CF9AE}" pid="434" name="T26?L1.1">
    <vt:lpwstr>Выплаты социального зарактера, итого</vt:lpwstr>
  </property>
  <property fmtid="{D5CDD505-2E9C-101B-9397-08002B2CF9AE}" pid="435" name="T26?L1.2">
    <vt:lpwstr>Начисленные дивиденды - по привилегированным акциям</vt:lpwstr>
  </property>
  <property fmtid="{D5CDD505-2E9C-101B-9397-08002B2CF9AE}" pid="436" name="T26?L2">
    <vt:lpwstr>Выплаты социального характера - всего</vt:lpwstr>
  </property>
  <property fmtid="{D5CDD505-2E9C-101B-9397-08002B2CF9AE}" pid="437" name="T26?L2.1">
    <vt:lpwstr>Выплаты социального характера - вознаграждения</vt:lpwstr>
  </property>
  <property fmtid="{D5CDD505-2E9C-101B-9397-08002B2CF9AE}" pid="438" name="T26?L2.2">
    <vt:lpwstr>Выплаты социального характера - премии</vt:lpwstr>
  </property>
  <property fmtid="{D5CDD505-2E9C-101B-9397-08002B2CF9AE}" pid="439" name="T26?L2.3">
    <vt:lpwstr>Выплаты социального характера - материальная помощь</vt:lpwstr>
  </property>
  <property fmtid="{D5CDD505-2E9C-101B-9397-08002B2CF9AE}" pid="440" name="T26?L2.4">
    <vt:lpwstr>Выплаты социального характера - оплата отпусков</vt:lpwstr>
  </property>
  <property fmtid="{D5CDD505-2E9C-101B-9397-08002B2CF9AE}" pid="441" name="T26?L2.5">
    <vt:lpwstr>Выплаты социального характера - надбавки к пенсии</vt:lpwstr>
  </property>
  <property fmtid="{D5CDD505-2E9C-101B-9397-08002B2CF9AE}" pid="442" name="T26?L2.6">
    <vt:lpwstr>Выплаты социального характера - оплата проезда</vt:lpwstr>
  </property>
  <property fmtid="{D5CDD505-2E9C-101B-9397-08002B2CF9AE}" pid="443" name="T26?L2.7">
    <vt:lpwstr>Выплаты социального характера - оплата путевок на лечение и отдых, прочие</vt:lpwstr>
  </property>
  <property fmtid="{D5CDD505-2E9C-101B-9397-08002B2CF9AE}" pid="444" name="T26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445" name="T26?L2.9">
    <vt:lpwstr>Выплаты социального характера - прочие</vt:lpwstr>
  </property>
  <property fmtid="{D5CDD505-2E9C-101B-9397-08002B2CF9AE}" pid="446" name="T26?L3">
    <vt:lpwstr>Всего</vt:lpwstr>
  </property>
  <property fmtid="{D5CDD505-2E9C-101B-9397-08002B2CF9AE}" pid="447" name="T25?L1.2.1">
    <vt:lpwstr>Площаль выкупленных земель - по договорам</vt:lpwstr>
  </property>
  <property fmtid="{D5CDD505-2E9C-101B-9397-08002B2CF9AE}" pid="448" name="T25?L2.1.1">
    <vt:lpwstr>Капитальные вложения - за счет амортизации</vt:lpwstr>
  </property>
  <property fmtid="{D5CDD505-2E9C-101B-9397-08002B2CF9AE}" pid="449" name="T25?L2.1.2">
    <vt:lpwstr>Капитальные вложения - за счет инвестиционных средств</vt:lpwstr>
  </property>
  <property fmtid="{D5CDD505-2E9C-101B-9397-08002B2CF9AE}" pid="450" name="T25?L2.2.1">
    <vt:lpwstr>Капитальные вложения - за счет инвестиционных средств РАО ЕЭС России</vt:lpwstr>
  </property>
  <property fmtid="{D5CDD505-2E9C-101B-9397-08002B2CF9AE}" pid="451" name="T25?L2.2.2">
    <vt:lpwstr>Капитальные вложения - за счет кредитов и займов</vt:lpwstr>
  </property>
  <property fmtid="{D5CDD505-2E9C-101B-9397-08002B2CF9AE}" pid="452" name="T25?L2.2.3">
    <vt:lpwstr>Капитальные вложения - за счет долевого участия</vt:lpwstr>
  </property>
  <property fmtid="{D5CDD505-2E9C-101B-9397-08002B2CF9AE}" pid="453" name="T25?L2.2.4">
    <vt:lpwstr>Капитальные вложения - за счет средств бюджетов</vt:lpwstr>
  </property>
  <property fmtid="{D5CDD505-2E9C-101B-9397-08002B2CF9AE}" pid="454" name="T24.1?L1">
    <vt:lpwstr>Сумма кредита</vt:lpwstr>
  </property>
  <property fmtid="{D5CDD505-2E9C-101B-9397-08002B2CF9AE}" pid="455" name="T24.1?L2">
    <vt:lpwstr>Дата получения кредита</vt:lpwstr>
  </property>
  <property fmtid="{D5CDD505-2E9C-101B-9397-08002B2CF9AE}" pid="456" name="T24.1?L3">
    <vt:lpwstr>Дата возврата кредита</vt:lpwstr>
  </property>
  <property fmtid="{D5CDD505-2E9C-101B-9397-08002B2CF9AE}" pid="457" name="T24.1?L4">
    <vt:lpwstr>Срок кредита в периоде регулирования</vt:lpwstr>
  </property>
  <property fmtid="{D5CDD505-2E9C-101B-9397-08002B2CF9AE}" pid="458" name="T24.1?L5">
    <vt:lpwstr>Процентная ставка</vt:lpwstr>
  </property>
  <property fmtid="{D5CDD505-2E9C-101B-9397-08002B2CF9AE}" pid="459" name="T24.1?L6">
    <vt:lpwstr>Сумма процентов по кредиту</vt:lpwstr>
  </property>
  <property fmtid="{D5CDD505-2E9C-101B-9397-08002B2CF9AE}" pid="460" name="T24?L1.x">
    <vt:lpwstr>Оплата услуг банка</vt:lpwstr>
  </property>
  <property fmtid="{D5CDD505-2E9C-101B-9397-08002B2CF9AE}" pid="461" name="T24?L3">
    <vt:lpwstr>Расходы на консервацию основных производственных средств</vt:lpwstr>
  </property>
  <property fmtid="{D5CDD505-2E9C-101B-9397-08002B2CF9AE}" pid="462" name="T24?L4">
    <vt:lpwstr>Расходы на формирование резервов по сомнительным долгам</vt:lpwstr>
  </property>
  <property fmtid="{D5CDD505-2E9C-101B-9397-08002B2CF9AE}" pid="463" name="T24?L5">
    <vt:lpwstr>Другие обоснованные расходы - всего</vt:lpwstr>
  </property>
  <property fmtid="{D5CDD505-2E9C-101B-9397-08002B2CF9AE}" pid="464" name="T24?L5.x">
    <vt:lpwstr>Другие обоснованные расходы</vt:lpwstr>
  </property>
  <property fmtid="{D5CDD505-2E9C-101B-9397-08002B2CF9AE}" pid="465" name="T24?L6">
    <vt:lpwstr>Внереализационные расходы - всего</vt:lpwstr>
  </property>
  <property fmtid="{D5CDD505-2E9C-101B-9397-08002B2CF9AE}" pid="466" name="T23?L1.1">
    <vt:lpwstr>Среднегодовая стоимость льготируемых основных средств</vt:lpwstr>
  </property>
  <property fmtid="{D5CDD505-2E9C-101B-9397-08002B2CF9AE}" pid="467" name="T23?L1.2">
    <vt:lpwstr>Среднегодовая стоимость необлагаемых основных средств</vt:lpwstr>
  </property>
  <property fmtid="{D5CDD505-2E9C-101B-9397-08002B2CF9AE}" pid="468" name="T23?L2.3">
    <vt:lpwstr>Выплаты социального характера - материальная помощь</vt:lpwstr>
  </property>
  <property fmtid="{D5CDD505-2E9C-101B-9397-08002B2CF9AE}" pid="469" name="T23?L2.4">
    <vt:lpwstr>Выплаты социального характера - оплата отпусков</vt:lpwstr>
  </property>
  <property fmtid="{D5CDD505-2E9C-101B-9397-08002B2CF9AE}" pid="470" name="T23?L2.5">
    <vt:lpwstr>Выплаты социального характера - надбавки к пенсии</vt:lpwstr>
  </property>
  <property fmtid="{D5CDD505-2E9C-101B-9397-08002B2CF9AE}" pid="471" name="T23?L2.6">
    <vt:lpwstr>Выплаты социального характера - оплата проезда</vt:lpwstr>
  </property>
  <property fmtid="{D5CDD505-2E9C-101B-9397-08002B2CF9AE}" pid="472" name="T23?L2.7">
    <vt:lpwstr>Выплаты социального характера - оплата путевок на лечение и отдых, прочие</vt:lpwstr>
  </property>
  <property fmtid="{D5CDD505-2E9C-101B-9397-08002B2CF9AE}" pid="473" name="T23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474" name="T23?L2.9">
    <vt:lpwstr>Выплаты социального характера - прочие</vt:lpwstr>
  </property>
  <property fmtid="{D5CDD505-2E9C-101B-9397-08002B2CF9AE}" pid="475" name="T13?L2.1">
    <vt:lpwstr>Плата за забор воды для технологических нужд из поверхностных источников</vt:lpwstr>
  </property>
  <property fmtid="{D5CDD505-2E9C-101B-9397-08002B2CF9AE}" pid="476" name="T13?L2.1.1">
    <vt:lpwstr>Объем забора воды для технологических нужд из поверхностных источников - объем</vt:lpwstr>
  </property>
  <property fmtid="{D5CDD505-2E9C-101B-9397-08002B2CF9AE}" pid="477" name="T13?L2.1.2">
    <vt:lpwstr>Ставка за забор воды для технологических нужд из поверхностных источников - ставка</vt:lpwstr>
  </property>
  <property fmtid="{D5CDD505-2E9C-101B-9397-08002B2CF9AE}" pid="478" name="T13?L2.2">
    <vt:lpwstr>Плата за забор воды для технологических нужд из подземного горизонта</vt:lpwstr>
  </property>
  <property fmtid="{D5CDD505-2E9C-101B-9397-08002B2CF9AE}" pid="479" name="T13?L2.2.1">
    <vt:lpwstr>Объем забора воды для технологических нужд из подземного горизонта - объем</vt:lpwstr>
  </property>
  <property fmtid="{D5CDD505-2E9C-101B-9397-08002B2CF9AE}" pid="480" name="T13?L2.2.2">
    <vt:lpwstr>Ставка за забор воды для технологических нужд из подземного горизонта - ставка</vt:lpwstr>
  </property>
  <property fmtid="{D5CDD505-2E9C-101B-9397-08002B2CF9AE}" pid="481" name="T9?L5">
    <vt:lpwstr>Услуги, оказываемые организациями, осуществляющими регулируемую деятельность - всего</vt:lpwstr>
  </property>
  <property fmtid="{D5CDD505-2E9C-101B-9397-08002B2CF9AE}" pid="482" name="T9?L4.1">
    <vt:lpwstr>Услуги ЦФР - тариф</vt:lpwstr>
  </property>
  <property fmtid="{D5CDD505-2E9C-101B-9397-08002B2CF9AE}" pid="483" name="T9?L4.2">
    <vt:lpwstr>Услуги ЦФР - ежемесячное вознаграждение</vt:lpwstr>
  </property>
  <property fmtid="{D5CDD505-2E9C-101B-9397-08002B2CF9AE}" pid="484" name="T8?L8.1">
    <vt:lpwstr>Количество капитальных ремонтов</vt:lpwstr>
  </property>
  <property fmtid="{D5CDD505-2E9C-101B-9397-08002B2CF9AE}" pid="485" name="T8?L8.2">
    <vt:lpwstr>Количество средних ремонтов</vt:lpwstr>
  </property>
  <property fmtid="{D5CDD505-2E9C-101B-9397-08002B2CF9AE}" pid="486" name="T8?L8.3">
    <vt:lpwstr>Количество текущих ремонтов</vt:lpwstr>
  </property>
  <property fmtid="{D5CDD505-2E9C-101B-9397-08002B2CF9AE}" pid="487" name="T8?L9">
    <vt:lpwstr>Объем ремонтов</vt:lpwstr>
  </property>
  <property fmtid="{D5CDD505-2E9C-101B-9397-08002B2CF9AE}" pid="488" name="T8?L9.1">
    <vt:lpwstr>Объем типовых ремонтов</vt:lpwstr>
  </property>
  <property fmtid="{D5CDD505-2E9C-101B-9397-08002B2CF9AE}" pid="489" name="T8?L9.2">
    <vt:lpwstr>Объем сверхтиповых ремонтов</vt:lpwstr>
  </property>
  <property fmtid="{D5CDD505-2E9C-101B-9397-08002B2CF9AE}" pid="490" name="T0?L7.7.4.5">
    <vt:lpwstr>Прочие налоги</vt:lpwstr>
  </property>
  <property fmtid="{D5CDD505-2E9C-101B-9397-08002B2CF9AE}" pid="491" name="T0?L8.6">
    <vt:lpwstr>Другие обоснованные расходы</vt:lpwstr>
  </property>
  <property fmtid="{D5CDD505-2E9C-101B-9397-08002B2CF9AE}" pid="492" name="T0?L10.0.1">
    <vt:lpwstr>Амортизация, учитываемая при налогообложении</vt:lpwstr>
  </property>
  <property fmtid="{D5CDD505-2E9C-101B-9397-08002B2CF9AE}" pid="493" name="T0?L0.1">
    <vt:lpwstr>Амортизация, учитываемая при налогообложении</vt:lpwstr>
  </property>
  <property fmtid="{D5CDD505-2E9C-101B-9397-08002B2CF9AE}" pid="494" name="T0?L0.2">
    <vt:lpwstr>Выпадающие доходы/экономия средств</vt:lpwstr>
  </property>
  <property fmtid="{D5CDD505-2E9C-101B-9397-08002B2CF9AE}" pid="495" name="T6.1?L1">
    <vt:lpwstr>Тарифная стака рабочего 1-го разряда</vt:lpwstr>
  </property>
  <property fmtid="{D5CDD505-2E9C-101B-9397-08002B2CF9AE}" pid="496" name="T6.1?L2">
    <vt:lpwstr>Индекс потребительских цен</vt:lpwstr>
  </property>
  <property fmtid="{D5CDD505-2E9C-101B-9397-08002B2CF9AE}" pid="497" name="T19?Data">
    <vt:lpwstr>Расходы на НИОКР</vt:lpwstr>
  </property>
  <property fmtid="{D5CDD505-2E9C-101B-9397-08002B2CF9AE}" pid="498" name="T4?item_ext?ГАЗ">
    <vt:lpwstr>природный газ</vt:lpwstr>
  </property>
  <property fmtid="{D5CDD505-2E9C-101B-9397-08002B2CF9AE}" pid="499" name="T0?L10.6">
    <vt:lpwstr>Прочие расходы, не учитываемые в целях налогообложения</vt:lpwstr>
  </property>
  <property fmtid="{D5CDD505-2E9C-101B-9397-08002B2CF9AE}" pid="500" name="T0?L13.3">
    <vt:lpwstr>Прибыль от реализации прочей продукции (услуг)</vt:lpwstr>
  </property>
  <property fmtid="{D5CDD505-2E9C-101B-9397-08002B2CF9AE}" pid="501" name="T0?L14.3">
    <vt:lpwstr>Необходимая валовая выручка от реализации прочей продукции (услуг)</vt:lpwstr>
  </property>
  <property fmtid="{D5CDD505-2E9C-101B-9397-08002B2CF9AE}" pid="502" name="T0?L29.2">
    <vt:lpwstr>Норма отчислений в резервный фонд (из прибыли)</vt:lpwstr>
  </property>
  <property fmtid="{D5CDD505-2E9C-101B-9397-08002B2CF9AE}" pid="503" name="T0?L29.1">
    <vt:lpwstr>Норма отчислений в фонд НИОКР</vt:lpwstr>
  </property>
  <property fmtid="{D5CDD505-2E9C-101B-9397-08002B2CF9AE}" pid="504" name="T0?L28.2">
    <vt:lpwstr>Ставка ЕСН</vt:lpwstr>
  </property>
  <property fmtid="{D5CDD505-2E9C-101B-9397-08002B2CF9AE}" pid="505" name="T0?L28.1">
    <vt:lpwstr>Ставка налога на прибыль</vt:lpwstr>
  </property>
  <property fmtid="{D5CDD505-2E9C-101B-9397-08002B2CF9AE}" pid="506" name="T0?L27.3">
    <vt:lpwstr>Капитальные вложения за счет кредитных средств</vt:lpwstr>
  </property>
  <property fmtid="{D5CDD505-2E9C-101B-9397-08002B2CF9AE}" pid="507" name="T0?L27.1.2">
    <vt:lpwstr>Капитальные вложения за счет прибыли предприятия</vt:lpwstr>
  </property>
  <property fmtid="{D5CDD505-2E9C-101B-9397-08002B2CF9AE}" pid="508" name="T0?L27.1.1">
    <vt:lpwstr>Капитальные вложения за счет амортизации</vt:lpwstr>
  </property>
  <property fmtid="{D5CDD505-2E9C-101B-9397-08002B2CF9AE}" pid="509" name="T0?L27">
    <vt:lpwstr>Капитальные вложения - всего</vt:lpwstr>
  </property>
  <property fmtid="{D5CDD505-2E9C-101B-9397-08002B2CF9AE}" pid="510" name="T0?L26">
    <vt:lpwstr>Уровень рентабельности - всего</vt:lpwstr>
  </property>
  <property fmtid="{D5CDD505-2E9C-101B-9397-08002B2CF9AE}" pid="511" name="T0?L19.1">
    <vt:lpwstr>Тарифная ставка за энергию - топливная составляющая</vt:lpwstr>
  </property>
  <property fmtid="{D5CDD505-2E9C-101B-9397-08002B2CF9AE}" pid="512" name="T0?L17.2.2">
    <vt:lpwstr>НВВ от реализации электроэнергии - постоянные расходы, относимые на мощность</vt:lpwstr>
  </property>
  <property fmtid="{D5CDD505-2E9C-101B-9397-08002B2CF9AE}" pid="513" name="T0?L17.2.1">
    <vt:lpwstr>НВВ от реализации электроэнергии - постоянные расходы, относимые на электроэнергию</vt:lpwstr>
  </property>
  <property fmtid="{D5CDD505-2E9C-101B-9397-08002B2CF9AE}" pid="514" name="T0?L17.2">
    <vt:lpwstr>НВВ от реализации электроэнергии - постоянные расходы (с учетом расходов из прибыли)</vt:lpwstr>
  </property>
  <property fmtid="{D5CDD505-2E9C-101B-9397-08002B2CF9AE}" pid="515" name="T0?L16.1">
    <vt:lpwstr>Необходимая валовая выручка с учетом перекрестного субсидирования, от реализации электрической энергии с учетом перекрестного субсидирования </vt:lpwstr>
  </property>
  <property fmtid="{D5CDD505-2E9C-101B-9397-08002B2CF9AE}" pid="516" name="T0?L16.2">
    <vt:lpwstr>Необходимая валовая выручка с учетом перекрестного субсидирования, от реализации тепловой энергии с коллекторов с учетом перекрестного субсидирования </vt:lpwstr>
  </property>
  <property fmtid="{D5CDD505-2E9C-101B-9397-08002B2CF9AE}" pid="517" name="T0?L7.7.13">
    <vt:lpwstr>Другие  прочие расходы, связанные с производством и реализацией</vt:lpwstr>
  </property>
  <property fmtid="{D5CDD505-2E9C-101B-9397-08002B2CF9AE}" pid="518" name="T0?L9.4">
    <vt:lpwstr>Условно-постоянные расходы</vt:lpwstr>
  </property>
  <property fmtid="{D5CDD505-2E9C-101B-9397-08002B2CF9AE}" pid="519" name="T0?L9.4.1">
    <vt:lpwstr>Условно-постоянные расходы на производство электрической энергии</vt:lpwstr>
  </property>
  <property fmtid="{D5CDD505-2E9C-101B-9397-08002B2CF9AE}" pid="520" name="T0?L9.4.2">
    <vt:lpwstr>Условно-постоянные расходы на производство тепловой энергии</vt:lpwstr>
  </property>
  <property fmtid="{D5CDD505-2E9C-101B-9397-08002B2CF9AE}" pid="521" name="T0?L9.4.3">
    <vt:lpwstr>Условно-постоянные расходы - прочая продукция (услуги)</vt:lpwstr>
  </property>
  <property fmtid="{D5CDD505-2E9C-101B-9397-08002B2CF9AE}" pid="522" name="T0.1?L1">
    <vt:lpwstr>Полезный отпуск электроэнергии</vt:lpwstr>
  </property>
  <property fmtid="{D5CDD505-2E9C-101B-9397-08002B2CF9AE}" pid="523" name="T0.1?L2">
    <vt:lpwstr>Необходимая валовая выручка от реализации электроэнергии, относимая на энергию</vt:lpwstr>
  </property>
  <property fmtid="{D5CDD505-2E9C-101B-9397-08002B2CF9AE}" pid="524" name="T0.1?L3">
    <vt:lpwstr>Водный налог</vt:lpwstr>
  </property>
  <property fmtid="{D5CDD505-2E9C-101B-9397-08002B2CF9AE}" pid="525" name="T0.1?L4">
    <vt:lpwstr>Постоянные расходы относимые на энергию</vt:lpwstr>
  </property>
  <property fmtid="{D5CDD505-2E9C-101B-9397-08002B2CF9AE}" pid="526" name="T0.1?L5">
    <vt:lpwstr>Тарифная ставка за энергию</vt:lpwstr>
  </property>
  <property fmtid="{D5CDD505-2E9C-101B-9397-08002B2CF9AE}" pid="527" name="T0.1?L6">
    <vt:lpwstr>Тарифная ставка за энергию - топливная составляющая</vt:lpwstr>
  </property>
  <property fmtid="{D5CDD505-2E9C-101B-9397-08002B2CF9AE}" pid="528" name="T2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529" name="T2?L2.2.1">
    <vt:lpwstr>Расход электроэнергии на собственные нужды - на производство теплоэнергии, в кВтч/Гкал</vt:lpwstr>
  </property>
  <property fmtid="{D5CDD505-2E9C-101B-9397-08002B2CF9AE}" pid="530" name="T2?L4.1">
    <vt:lpwstr>Расход электроэнергии на потери в трансформаторах, в % к отпуску с шин</vt:lpwstr>
  </property>
  <property fmtid="{D5CDD505-2E9C-101B-9397-08002B2CF9AE}" pid="531" name="T2?L7.1">
    <vt:lpwstr>Отпуск теплоэнергии на собственные нужды в процентах к отпуску с коллекторов</vt:lpwstr>
  </property>
  <property fmtid="{D5CDD505-2E9C-101B-9397-08002B2CF9AE}" pid="532" name="T2?L9">
    <vt:lpwstr>Отпуск э/э с шин ТЭС</vt:lpwstr>
  </property>
  <property fmtid="{D5CDD505-2E9C-101B-9397-08002B2CF9AE}" pid="533" name="T2?L10">
    <vt:lpwstr>Нормативный уд. расход усл.топлива на пр-во э/э</vt:lpwstr>
  </property>
  <property fmtid="{D5CDD505-2E9C-101B-9397-08002B2CF9AE}" pid="534" name="T2?L11">
    <vt:lpwstr>Расход усл. топлива на пр-во э/э</vt:lpwstr>
  </property>
  <property fmtid="{D5CDD505-2E9C-101B-9397-08002B2CF9AE}" pid="535" name="T2?L12">
    <vt:lpwstr>Выработка теплоэнергии</vt:lpwstr>
  </property>
  <property fmtid="{D5CDD505-2E9C-101B-9397-08002B2CF9AE}" pid="536" name="T2?L13">
    <vt:lpwstr>Нормативный уд. расход усл.топлива на пр-во т/э</vt:lpwstr>
  </property>
  <property fmtid="{D5CDD505-2E9C-101B-9397-08002B2CF9AE}" pid="537" name="T2?L14">
    <vt:lpwstr>Итого расход усл. топлива на пр-во т/э</vt:lpwstr>
  </property>
  <property fmtid="{D5CDD505-2E9C-101B-9397-08002B2CF9AE}" pid="538" name="T2?L15">
    <vt:lpwstr>Расход т.у.т. - всего</vt:lpwstr>
  </property>
  <property fmtid="{D5CDD505-2E9C-101B-9397-08002B2CF9AE}" pid="539" name="T2?L16">
    <vt:lpwstr>Удельный вес расхода топлива на э/э (п.3 / п.7)</vt:lpwstr>
  </property>
  <property fmtid="{D5CDD505-2E9C-101B-9397-08002B2CF9AE}" pid="540" name="T2?L17">
    <vt:lpwstr>Расход условного топлива</vt:lpwstr>
  </property>
  <property fmtid="{D5CDD505-2E9C-101B-9397-08002B2CF9AE}" pid="541" name="T2?L17.1">
    <vt:lpwstr>Расход условного топлива, на производство э/э</vt:lpwstr>
  </property>
  <property fmtid="{D5CDD505-2E9C-101B-9397-08002B2CF9AE}" pid="542" name="T2?L18">
    <vt:lpwstr>Доля топлива</vt:lpwstr>
  </property>
  <property fmtid="{D5CDD505-2E9C-101B-9397-08002B2CF9AE}" pid="543" name="T2?L19">
    <vt:lpwstr>Переводной коэффициент</vt:lpwstr>
  </property>
  <property fmtid="{D5CDD505-2E9C-101B-9397-08002B2CF9AE}" pid="544" name="T2?L20">
    <vt:lpwstr>Расход натурального топлива</vt:lpwstr>
  </property>
  <property fmtid="{D5CDD505-2E9C-101B-9397-08002B2CF9AE}" pid="545" name="T2?L21">
    <vt:lpwstr>Цена натурального топлива</vt:lpwstr>
  </property>
  <property fmtid="{D5CDD505-2E9C-101B-9397-08002B2CF9AE}" pid="546" name="T2?L22">
    <vt:lpwstr>Стоимость натурального топлива</vt:lpwstr>
  </property>
  <property fmtid="{D5CDD505-2E9C-101B-9397-08002B2CF9AE}" pid="547" name="T2?L22.1">
    <vt:lpwstr>Стоимость натурального топлива на производство э/э</vt:lpwstr>
  </property>
  <property fmtid="{D5CDD505-2E9C-101B-9397-08002B2CF9AE}" pid="548" name="T2?L23">
    <vt:lpwstr>Тариф ж/д перевозки</vt:lpwstr>
  </property>
  <property fmtid="{D5CDD505-2E9C-101B-9397-08002B2CF9AE}" pid="549" name="T2?L24">
    <vt:lpwstr>Стоимость ж/д перевозки / тариф ГРО, ПССУ</vt:lpwstr>
  </property>
  <property fmtid="{D5CDD505-2E9C-101B-9397-08002B2CF9AE}" pid="550" name="T2?L24.1">
    <vt:lpwstr>Стоимость ж/д перевозки / тариф ГРО, ПССУ на производство э/э</vt:lpwstr>
  </property>
  <property fmtid="{D5CDD505-2E9C-101B-9397-08002B2CF9AE}" pid="551" name="T2?L25">
    <vt:lpwstr>Стоимость натурального топлива с учетом перевозки</vt:lpwstr>
  </property>
  <property fmtid="{D5CDD505-2E9C-101B-9397-08002B2CF9AE}" pid="552" name="T2?L25.1">
    <vt:lpwstr>Стоимость натурального топлива с учетом перевозки на производство э/э</vt:lpwstr>
  </property>
  <property fmtid="{D5CDD505-2E9C-101B-9397-08002B2CF9AE}" pid="553" name="T2?L26">
    <vt:lpwstr>Цена условного топлива с учетом перевозки</vt:lpwstr>
  </property>
  <property fmtid="{D5CDD505-2E9C-101B-9397-08002B2CF9AE}" pid="554" name="T2?L26.1">
    <vt:lpwstr>Цена условного топлива с учетом перевозки на производство э/э</vt:lpwstr>
  </property>
  <property fmtid="{D5CDD505-2E9C-101B-9397-08002B2CF9AE}" pid="555" name="T2?L27">
    <vt:lpwstr>Цена натурального топлива с учетом перевозки</vt:lpwstr>
  </property>
  <property fmtid="{D5CDD505-2E9C-101B-9397-08002B2CF9AE}" pid="556" name="T2?L28">
    <vt:lpwstr>Топливная составляющая тарифа</vt:lpwstr>
  </property>
  <property fmtid="{D5CDD505-2E9C-101B-9397-08002B2CF9AE}" pid="557" name="T2?L17.x">
    <vt:lpwstr>Расход условного топлива - по видам топлива</vt:lpwstr>
  </property>
  <property fmtid="{D5CDD505-2E9C-101B-9397-08002B2CF9AE}" pid="558" name="T2?L18.x">
    <vt:lpwstr>Доля топлива - по видам топлива</vt:lpwstr>
  </property>
  <property fmtid="{D5CDD505-2E9C-101B-9397-08002B2CF9AE}" pid="559" name="T2?L19.x">
    <vt:lpwstr>Переводной коэффициент - по видам топлива</vt:lpwstr>
  </property>
  <property fmtid="{D5CDD505-2E9C-101B-9397-08002B2CF9AE}" pid="560" name="T2?L20.x">
    <vt:lpwstr>Расход натурального топлива - по видам топлива</vt:lpwstr>
  </property>
  <property fmtid="{D5CDD505-2E9C-101B-9397-08002B2CF9AE}" pid="561" name="T2?L21.x">
    <vt:lpwstr>Цена натурального топлива - по видам топлива</vt:lpwstr>
  </property>
  <property fmtid="{D5CDD505-2E9C-101B-9397-08002B2CF9AE}" pid="562" name="T2?L22.x">
    <vt:lpwstr>Стоимость натурального топлива - по видам топлива</vt:lpwstr>
  </property>
  <property fmtid="{D5CDD505-2E9C-101B-9397-08002B2CF9AE}" pid="563" name="T2?L23.x">
    <vt:lpwstr>Тариф ж/д перевозки - по видам топлива</vt:lpwstr>
  </property>
  <property fmtid="{D5CDD505-2E9C-101B-9397-08002B2CF9AE}" pid="564" name="T2?L24.x">
    <vt:lpwstr>Стоимость ж/д перевозки / тариф ГРО, ПССУ - по видам топлива</vt:lpwstr>
  </property>
  <property fmtid="{D5CDD505-2E9C-101B-9397-08002B2CF9AE}" pid="565" name="T2?L25.x">
    <vt:lpwstr>Стоимость натурального топлива с учетом перевозки - по видам топлива</vt:lpwstr>
  </property>
  <property fmtid="{D5CDD505-2E9C-101B-9397-08002B2CF9AE}" pid="566" name="T2?L26.x">
    <vt:lpwstr>Цена условного топлива с учетом перевозки - по видам топлива</vt:lpwstr>
  </property>
  <property fmtid="{D5CDD505-2E9C-101B-9397-08002B2CF9AE}" pid="567" name="T2?L27.x">
    <vt:lpwstr>Цена натурального топлива с учетом перевозки - по видам топлива</vt:lpwstr>
  </property>
  <property fmtid="{D5CDD505-2E9C-101B-9397-08002B2CF9AE}" pid="568" name="T2?item_ext?ГАЗ">
    <vt:lpwstr>газ</vt:lpwstr>
  </property>
  <property fmtid="{D5CDD505-2E9C-101B-9397-08002B2CF9AE}" pid="569" name="T4?L1.x">
    <vt:lpwstr>Расход условного топлива - по вида топлива</vt:lpwstr>
  </property>
  <property fmtid="{D5CDD505-2E9C-101B-9397-08002B2CF9AE}" pid="570" name="T4?L2.x">
    <vt:lpwstr>Доля потребления топлива - по видам топлива</vt:lpwstr>
  </property>
  <property fmtid="{D5CDD505-2E9C-101B-9397-08002B2CF9AE}" pid="571" name="T4?L3.x">
    <vt:lpwstr>Переводной коэффициент - по видам топлива</vt:lpwstr>
  </property>
  <property fmtid="{D5CDD505-2E9C-101B-9397-08002B2CF9AE}" pid="572" name="T7?L1.1">
    <vt:lpwstr>Итого вспомогательные материалы</vt:lpwstr>
  </property>
  <property fmtid="{D5CDD505-2E9C-101B-9397-08002B2CF9AE}" pid="573" name="T30?L1">
    <vt:lpwstr>Выпадающие доходы/экономия средств, по статьям затрат</vt:lpwstr>
  </property>
  <property fmtid="{D5CDD505-2E9C-101B-9397-08002B2CF9AE}" pid="574" name="T30?L1.1">
    <vt:lpwstr>Выпадающие доходы/экономия средств, всего</vt:lpwstr>
  </property>
  <property fmtid="{D5CDD505-2E9C-101B-9397-08002B2CF9AE}" pid="575" name="T29?L1.1">
    <vt:lpwstr>Прочие расходы из прибыли, всего</vt:lpwstr>
  </property>
  <property fmtid="{D5CDD505-2E9C-101B-9397-08002B2CF9AE}" pid="576" name="T28?L5">
    <vt:lpwstr>Остаток доначислений</vt:lpwstr>
  </property>
  <property fmtid="{D5CDD505-2E9C-101B-9397-08002B2CF9AE}" pid="577" name="T28?L6">
    <vt:lpwstr>Сумма отчислений в резервный фонд в периоде регулирования</vt:lpwstr>
  </property>
  <property fmtid="{D5CDD505-2E9C-101B-9397-08002B2CF9AE}" pid="578" name="T27?L1.1">
    <vt:lpwstr>Начисленные дивиденды, по обыкновенным акциям</vt:lpwstr>
  </property>
  <property fmtid="{D5CDD505-2E9C-101B-9397-08002B2CF9AE}" pid="579" name="T27?L1.2">
    <vt:lpwstr>Начисленные дивиденды, по привилегированным акциям</vt:lpwstr>
  </property>
  <property fmtid="{D5CDD505-2E9C-101B-9397-08002B2CF9AE}" pid="580" name="T27?item_ext?РОСТ">
    <vt:lpwstr>темп роста к предшествующему периоду</vt:lpwstr>
  </property>
  <property fmtid="{D5CDD505-2E9C-101B-9397-08002B2CF9AE}" pid="581" name="T26?item_ext?РОСТ">
    <vt:lpwstr>темп роста к предшествующему периоду</vt:lpwstr>
  </property>
  <property fmtid="{D5CDD505-2E9C-101B-9397-08002B2CF9AE}" pid="582" name="T25?item_ext?ПЛОЩАДЬ">
    <vt:lpwstr>площадь</vt:lpwstr>
  </property>
  <property fmtid="{D5CDD505-2E9C-101B-9397-08002B2CF9AE}" pid="583" name="T22?L1.1">
    <vt:lpwstr>Другие прочие расходы - всего</vt:lpwstr>
  </property>
  <property fmtid="{D5CDD505-2E9C-101B-9397-08002B2CF9AE}" pid="584" name="T21?L1.1">
    <vt:lpwstr>Расходы по охране труда и технике безопасности - всего</vt:lpwstr>
  </property>
  <property fmtid="{D5CDD505-2E9C-101B-9397-08002B2CF9AE}" pid="585" name="T21?axis?R?ВРАС">
    <vt:lpwstr>Расходы по охране труда и технике безопасности - по видам расходов</vt:lpwstr>
  </property>
  <property fmtid="{D5CDD505-2E9C-101B-9397-08002B2CF9AE}" pid="586" name="T19?L1.1">
    <vt:lpwstr>Расходы на НИОКР - всего</vt:lpwstr>
  </property>
  <property fmtid="{D5CDD505-2E9C-101B-9397-08002B2CF9AE}" pid="587" name="T18?L1.1">
    <vt:lpwstr>Расходы на страхование - всего</vt:lpwstr>
  </property>
  <property fmtid="{D5CDD505-2E9C-101B-9397-08002B2CF9AE}" pid="588" name="T16?item_ext?ЧЕЛ">
    <vt:lpwstr>человек</vt:lpwstr>
  </property>
  <property fmtid="{D5CDD505-2E9C-101B-9397-08002B2CF9AE}" pid="589" name="T16?L1.1">
    <vt:lpwstr>Расходы на обучение  -всего</vt:lpwstr>
  </property>
  <property fmtid="{D5CDD505-2E9C-101B-9397-08002B2CF9AE}" pid="590" name="T12?L4">
    <vt:lpwstr>Плата за землю - всего</vt:lpwstr>
  </property>
  <property fmtid="{D5CDD505-2E9C-101B-9397-08002B2CF9AE}" pid="591" name="T12?L3.1">
    <vt:lpwstr>Площадь арендованой земли - всего</vt:lpwstr>
  </property>
  <property fmtid="{D5CDD505-2E9C-101B-9397-08002B2CF9AE}" pid="592" name="T12?L3.1.x">
    <vt:lpwstr>Площадь арендованой земли - по договорам на аренду</vt:lpwstr>
  </property>
  <property fmtid="{D5CDD505-2E9C-101B-9397-08002B2CF9AE}" pid="593" name="T12?L3.x">
    <vt:lpwstr>Арендная плата - по договорам на аренду</vt:lpwstr>
  </property>
  <property fmtid="{D5CDD505-2E9C-101B-9397-08002B2CF9AE}" pid="594" name="T11?L1.1">
    <vt:lpwstr>Услуги непроизводственного характера - всего</vt:lpwstr>
  </property>
  <property fmtid="{D5CDD505-2E9C-101B-9397-08002B2CF9AE}" pid="595" name="T11?axis?R?ВРАС">
    <vt:lpwstr>Услуги непроизводственного характера - по видам услуг</vt:lpwstr>
  </property>
  <property fmtid="{D5CDD505-2E9C-101B-9397-08002B2CF9AE}" pid="596" name="T2?item_ext?РОСТ">
    <vt:lpwstr>темп роста к предыдущему периоду</vt:lpwstr>
  </property>
  <property fmtid="{D5CDD505-2E9C-101B-9397-08002B2CF9AE}" pid="597" name="T2.1?item_ext?ГАЗ">
    <vt:lpwstr>газ</vt:lpwstr>
  </property>
  <property fmtid="{D5CDD505-2E9C-101B-9397-08002B2CF9AE}" pid="598" name="T2.1?item_ext?РОСТ">
    <vt:lpwstr>темп роста к предыдущему периоду</vt:lpwstr>
  </property>
  <property fmtid="{D5CDD505-2E9C-101B-9397-08002B2CF9AE}" pid="599" name="T2.1?L1">
    <vt:lpwstr>Выработка электроэнергии - всего</vt:lpwstr>
  </property>
  <property fmtid="{D5CDD505-2E9C-101B-9397-08002B2CF9AE}" pid="600" name="T2.1?L10">
    <vt:lpwstr>Нормативный уд. расход усл.топлива на пр-во э/э</vt:lpwstr>
  </property>
  <property fmtid="{D5CDD505-2E9C-101B-9397-08002B2CF9AE}" pid="601" name="T2.1?L11">
    <vt:lpwstr>Расход усл. топлива на пр-во э/э</vt:lpwstr>
  </property>
  <property fmtid="{D5CDD505-2E9C-101B-9397-08002B2CF9AE}" pid="602" name="T2.1?L12">
    <vt:lpwstr>Выработка теплоэнергии</vt:lpwstr>
  </property>
  <property fmtid="{D5CDD505-2E9C-101B-9397-08002B2CF9AE}" pid="603" name="T2.1?L13">
    <vt:lpwstr>Нормативный уд. расход усл.топлива на пр-во т/э</vt:lpwstr>
  </property>
  <property fmtid="{D5CDD505-2E9C-101B-9397-08002B2CF9AE}" pid="604" name="T2.1?L14">
    <vt:lpwstr>Итого расход усл. топлива на пр-во т/э</vt:lpwstr>
  </property>
  <property fmtid="{D5CDD505-2E9C-101B-9397-08002B2CF9AE}" pid="605" name="T2.1?L15">
    <vt:lpwstr>Расход т.у.т. - всего</vt:lpwstr>
  </property>
  <property fmtid="{D5CDD505-2E9C-101B-9397-08002B2CF9AE}" pid="606" name="T2.1?L16">
    <vt:lpwstr>Удельный вес расхода топлива на э/э (п.3 / п.7)</vt:lpwstr>
  </property>
  <property fmtid="{D5CDD505-2E9C-101B-9397-08002B2CF9AE}" pid="607" name="T2.1?L17">
    <vt:lpwstr>Расход условного топлива</vt:lpwstr>
  </property>
  <property fmtid="{D5CDD505-2E9C-101B-9397-08002B2CF9AE}" pid="608" name="T2.1?L17.1">
    <vt:lpwstr>Расход условного топлива, на производство э/э</vt:lpwstr>
  </property>
  <property fmtid="{D5CDD505-2E9C-101B-9397-08002B2CF9AE}" pid="609" name="T2.1?L17.x">
    <vt:lpwstr>Расход условного топлива - по видам топлива</vt:lpwstr>
  </property>
  <property fmtid="{D5CDD505-2E9C-101B-9397-08002B2CF9AE}" pid="610" name="T2.1?L18">
    <vt:lpwstr>Доля топлива</vt:lpwstr>
  </property>
  <property fmtid="{D5CDD505-2E9C-101B-9397-08002B2CF9AE}" pid="611" name="T2.1?L18.x">
    <vt:lpwstr>Доля топлива - по видам топлива</vt:lpwstr>
  </property>
  <property fmtid="{D5CDD505-2E9C-101B-9397-08002B2CF9AE}" pid="612" name="T2.1?L19">
    <vt:lpwstr>Переводной коэффициент</vt:lpwstr>
  </property>
  <property fmtid="{D5CDD505-2E9C-101B-9397-08002B2CF9AE}" pid="613" name="T2.1?L19.x">
    <vt:lpwstr>Переводной коэффициент - по видам топлива</vt:lpwstr>
  </property>
  <property fmtid="{D5CDD505-2E9C-101B-9397-08002B2CF9AE}" pid="614" name="T2.1?L2">
    <vt:lpwstr>Расход электроэнергии на собственные нужды</vt:lpwstr>
  </property>
  <property fmtid="{D5CDD505-2E9C-101B-9397-08002B2CF9AE}" pid="615" name="T2.1?L2.1">
    <vt:lpwstr>Расход электроэнергии на собственные нужды - на производство электроэнергии</vt:lpwstr>
  </property>
  <property fmtid="{D5CDD505-2E9C-101B-9397-08002B2CF9AE}" pid="616" name="T2.1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617" name="T2.1?L2.2">
    <vt:lpwstr>Расход электроэнергии на собственные нужды - на производство теплоэнергии</vt:lpwstr>
  </property>
  <property fmtid="{D5CDD505-2E9C-101B-9397-08002B2CF9AE}" pid="618" name="T2.1?L2.2.1">
    <vt:lpwstr>Расход электроэнергии на собственные нужды - на производство теплоэнергии, в кВтч/Гкал</vt:lpwstr>
  </property>
  <property fmtid="{D5CDD505-2E9C-101B-9397-08002B2CF9AE}" pid="619" name="T2.1?L20">
    <vt:lpwstr>Расход натурального топлива</vt:lpwstr>
  </property>
  <property fmtid="{D5CDD505-2E9C-101B-9397-08002B2CF9AE}" pid="620" name="T2.1?L20.x">
    <vt:lpwstr>Расход натурального топлива - по видам топлива</vt:lpwstr>
  </property>
  <property fmtid="{D5CDD505-2E9C-101B-9397-08002B2CF9AE}" pid="621" name="T2.1?L21">
    <vt:lpwstr>Цена натурального топлива</vt:lpwstr>
  </property>
  <property fmtid="{D5CDD505-2E9C-101B-9397-08002B2CF9AE}" pid="622" name="T2.1?L21.x">
    <vt:lpwstr>Цена натурального топлива - по видам топлива</vt:lpwstr>
  </property>
  <property fmtid="{D5CDD505-2E9C-101B-9397-08002B2CF9AE}" pid="623" name="T2.1?L22">
    <vt:lpwstr>Стоимость натурального топлива</vt:lpwstr>
  </property>
  <property fmtid="{D5CDD505-2E9C-101B-9397-08002B2CF9AE}" pid="624" name="T2.1?L22.1">
    <vt:lpwstr>Стоимость натурального топлива на производство э/э</vt:lpwstr>
  </property>
  <property fmtid="{D5CDD505-2E9C-101B-9397-08002B2CF9AE}" pid="625" name="T2.1?L22.x">
    <vt:lpwstr>Стоимость натурального топлива - по видам топлива</vt:lpwstr>
  </property>
  <property fmtid="{D5CDD505-2E9C-101B-9397-08002B2CF9AE}" pid="626" name="T2.1?L23">
    <vt:lpwstr>Тариф ж/д перевозки</vt:lpwstr>
  </property>
  <property fmtid="{D5CDD505-2E9C-101B-9397-08002B2CF9AE}" pid="627" name="T2.1?L23.x">
    <vt:lpwstr>Тариф ж/д перевозки - по видам топлива</vt:lpwstr>
  </property>
  <property fmtid="{D5CDD505-2E9C-101B-9397-08002B2CF9AE}" pid="628" name="T2.1?L24">
    <vt:lpwstr>Стоимость ж/д перевозки / тариф ГРО, ПССУ</vt:lpwstr>
  </property>
  <property fmtid="{D5CDD505-2E9C-101B-9397-08002B2CF9AE}" pid="629" name="T2.1?L24.1">
    <vt:lpwstr>Стоимость ж/д перевозки / тариф ГРО, ПССУ на производство э/э</vt:lpwstr>
  </property>
  <property fmtid="{D5CDD505-2E9C-101B-9397-08002B2CF9AE}" pid="630" name="T2.1?L24.x">
    <vt:lpwstr>Стоимость ж/д перевозки / тариф ГРО, ПССУ - по видам топлива</vt:lpwstr>
  </property>
  <property fmtid="{D5CDD505-2E9C-101B-9397-08002B2CF9AE}" pid="631" name="T2.1?L25">
    <vt:lpwstr>Стоимость натурального топлива с учетом перевозки</vt:lpwstr>
  </property>
  <property fmtid="{D5CDD505-2E9C-101B-9397-08002B2CF9AE}" pid="632" name="T2.1?L25.1">
    <vt:lpwstr>Стоимость натурального топлива с учетом перевозки на производство э/э</vt:lpwstr>
  </property>
  <property fmtid="{D5CDD505-2E9C-101B-9397-08002B2CF9AE}" pid="633" name="T2.1?L25.x">
    <vt:lpwstr>Стоимость натурального топлива с учетом перевозки - по видам топлива</vt:lpwstr>
  </property>
  <property fmtid="{D5CDD505-2E9C-101B-9397-08002B2CF9AE}" pid="634" name="T2.1?L26">
    <vt:lpwstr>Цена условного топлива с учетом перевозки</vt:lpwstr>
  </property>
  <property fmtid="{D5CDD505-2E9C-101B-9397-08002B2CF9AE}" pid="635" name="T2.1?L26.1">
    <vt:lpwstr>Цена условного топлива с учетом перевозки на производство э/э</vt:lpwstr>
  </property>
  <property fmtid="{D5CDD505-2E9C-101B-9397-08002B2CF9AE}" pid="636" name="T2.1?L26.x">
    <vt:lpwstr>Цена условного топлива с учетом перевозки - по видам топлива</vt:lpwstr>
  </property>
  <property fmtid="{D5CDD505-2E9C-101B-9397-08002B2CF9AE}" pid="637" name="T2.1?L27">
    <vt:lpwstr>Цена натурального топлива с учетом перевозки</vt:lpwstr>
  </property>
  <property fmtid="{D5CDD505-2E9C-101B-9397-08002B2CF9AE}" pid="638" name="T2.1?L27.x">
    <vt:lpwstr>Цена натурального топлива с учетом перевозки - по видам топлива</vt:lpwstr>
  </property>
  <property fmtid="{D5CDD505-2E9C-101B-9397-08002B2CF9AE}" pid="639" name="T2.1?L28">
    <vt:lpwstr>Топливная составляющая тарифа</vt:lpwstr>
  </property>
  <property fmtid="{D5CDD505-2E9C-101B-9397-08002B2CF9AE}" pid="640" name="T2.1?L3">
    <vt:lpwstr>Отпуск электроэнергии с шин</vt:lpwstr>
  </property>
  <property fmtid="{D5CDD505-2E9C-101B-9397-08002B2CF9AE}" pid="641" name="T2.1?L4">
    <vt:lpwstr>Расход электроэнергии на потери в трансформаторах</vt:lpwstr>
  </property>
  <property fmtid="{D5CDD505-2E9C-101B-9397-08002B2CF9AE}" pid="642" name="T2.1?L4.1">
    <vt:lpwstr>Расход электроэнергии на потери в трансформаторах, в % к отпуску с шин</vt:lpwstr>
  </property>
  <property fmtid="{D5CDD505-2E9C-101B-9397-08002B2CF9AE}" pid="643" name="T2.1?L5">
    <vt:lpwstr>Отпуск электроэнергии в сеть РАО "ЕЭС России"</vt:lpwstr>
  </property>
  <property fmtid="{D5CDD505-2E9C-101B-9397-08002B2CF9AE}" pid="644" name="T2.1?L6">
    <vt:lpwstr>Выработка теплоэнергии</vt:lpwstr>
  </property>
  <property fmtid="{D5CDD505-2E9C-101B-9397-08002B2CF9AE}" pid="645" name="T2.1?L7">
    <vt:lpwstr>Отпуск теплоэнергии на собственные нужды</vt:lpwstr>
  </property>
  <property fmtid="{D5CDD505-2E9C-101B-9397-08002B2CF9AE}" pid="646" name="T2.1?L7.1">
    <vt:lpwstr>Отпуск теплоэнергии на собственные нужды, в % к отпуску с коллекторов</vt:lpwstr>
  </property>
  <property fmtid="{D5CDD505-2E9C-101B-9397-08002B2CF9AE}" pid="647" name="T2.1?L8">
    <vt:lpwstr>Отпуск теплоэнергии с коллекторов</vt:lpwstr>
  </property>
  <property fmtid="{D5CDD505-2E9C-101B-9397-08002B2CF9AE}" pid="648" name="T2.1?L9">
    <vt:lpwstr>Отпуск э/э с шин ТЭС</vt:lpwstr>
  </property>
  <property fmtid="{D5CDD505-2E9C-101B-9397-08002B2CF9AE}" pid="649" name="T2.2?item_ext?ГАЗ">
    <vt:lpwstr>газ</vt:lpwstr>
  </property>
  <property fmtid="{D5CDD505-2E9C-101B-9397-08002B2CF9AE}" pid="650" name="T2.2?L1">
    <vt:lpwstr>Выработка электроэнергии - всего</vt:lpwstr>
  </property>
  <property fmtid="{D5CDD505-2E9C-101B-9397-08002B2CF9AE}" pid="651" name="T2.2?L10">
    <vt:lpwstr>Нормативный уд. расход усл.топлива на пр-во э/э</vt:lpwstr>
  </property>
  <property fmtid="{D5CDD505-2E9C-101B-9397-08002B2CF9AE}" pid="652" name="T2.2?L11">
    <vt:lpwstr>Расход усл. топлива на пр-во э/э</vt:lpwstr>
  </property>
  <property fmtid="{D5CDD505-2E9C-101B-9397-08002B2CF9AE}" pid="653" name="T2.2?L12">
    <vt:lpwstr>Выработка теплоэнергии</vt:lpwstr>
  </property>
  <property fmtid="{D5CDD505-2E9C-101B-9397-08002B2CF9AE}" pid="654" name="T2.2?L13">
    <vt:lpwstr>Нормативный уд. расход усл.топлива на пр-во т/э</vt:lpwstr>
  </property>
  <property fmtid="{D5CDD505-2E9C-101B-9397-08002B2CF9AE}" pid="655" name="T2.2?L14">
    <vt:lpwstr>Итого расход усл. топлива на пр-во т/э</vt:lpwstr>
  </property>
  <property fmtid="{D5CDD505-2E9C-101B-9397-08002B2CF9AE}" pid="656" name="T2.2?L15">
    <vt:lpwstr>Расход т.у.т. - всего</vt:lpwstr>
  </property>
  <property fmtid="{D5CDD505-2E9C-101B-9397-08002B2CF9AE}" pid="657" name="T2.2?L16">
    <vt:lpwstr>Удельный вес расхода топлива на э/э (п.3 / п.7)</vt:lpwstr>
  </property>
  <property fmtid="{D5CDD505-2E9C-101B-9397-08002B2CF9AE}" pid="658" name="T2.2?L17">
    <vt:lpwstr>Расход условного топлива</vt:lpwstr>
  </property>
  <property fmtid="{D5CDD505-2E9C-101B-9397-08002B2CF9AE}" pid="659" name="T2.2?L17.1">
    <vt:lpwstr>Расход условного топлива, на производство э/э</vt:lpwstr>
  </property>
  <property fmtid="{D5CDD505-2E9C-101B-9397-08002B2CF9AE}" pid="660" name="T2.2?L17.x">
    <vt:lpwstr>Расход условного топлива - по видам топлива</vt:lpwstr>
  </property>
  <property fmtid="{D5CDD505-2E9C-101B-9397-08002B2CF9AE}" pid="661" name="T2.2?L18">
    <vt:lpwstr>Доля топлива</vt:lpwstr>
  </property>
  <property fmtid="{D5CDD505-2E9C-101B-9397-08002B2CF9AE}" pid="662" name="T2.2?L18.x">
    <vt:lpwstr>Доля топлива - по видам топлива</vt:lpwstr>
  </property>
  <property fmtid="{D5CDD505-2E9C-101B-9397-08002B2CF9AE}" pid="663" name="T2.2?L19">
    <vt:lpwstr>Переводной коэффициент</vt:lpwstr>
  </property>
  <property fmtid="{D5CDD505-2E9C-101B-9397-08002B2CF9AE}" pid="664" name="T2.2?L19.x">
    <vt:lpwstr>Переводной коэффициент - по видам топлива</vt:lpwstr>
  </property>
  <property fmtid="{D5CDD505-2E9C-101B-9397-08002B2CF9AE}" pid="665" name="T2.2?L2">
    <vt:lpwstr>Расход электроэнергии на собственные нужды</vt:lpwstr>
  </property>
  <property fmtid="{D5CDD505-2E9C-101B-9397-08002B2CF9AE}" pid="666" name="T2.2?L2.1">
    <vt:lpwstr>Расход электроэнергии на собственные нужды - на производство электроэнергии</vt:lpwstr>
  </property>
  <property fmtid="{D5CDD505-2E9C-101B-9397-08002B2CF9AE}" pid="667" name="T2.2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668" name="T2.2?L2.2">
    <vt:lpwstr>Расход электроэнергии на собственные нужды - на производство теплоэнергии</vt:lpwstr>
  </property>
  <property fmtid="{D5CDD505-2E9C-101B-9397-08002B2CF9AE}" pid="669" name="T2.2?L2.2.1">
    <vt:lpwstr>Расход электроэнергии на собственные нужды - на производство теплоэнергии, в кВтч/Гкал</vt:lpwstr>
  </property>
  <property fmtid="{D5CDD505-2E9C-101B-9397-08002B2CF9AE}" pid="670" name="T2.2?L20">
    <vt:lpwstr>Расход натурального топлива</vt:lpwstr>
  </property>
  <property fmtid="{D5CDD505-2E9C-101B-9397-08002B2CF9AE}" pid="671" name="T2.2?L20.x">
    <vt:lpwstr>Расход натурального топлива - по видам топлива</vt:lpwstr>
  </property>
  <property fmtid="{D5CDD505-2E9C-101B-9397-08002B2CF9AE}" pid="672" name="T2.2?L21">
    <vt:lpwstr>Цена натурального топлива</vt:lpwstr>
  </property>
  <property fmtid="{D5CDD505-2E9C-101B-9397-08002B2CF9AE}" pid="673" name="T2.2?L21.x">
    <vt:lpwstr>Цена натурального топлива - по видам топлива</vt:lpwstr>
  </property>
  <property fmtid="{D5CDD505-2E9C-101B-9397-08002B2CF9AE}" pid="674" name="T2.2?L22">
    <vt:lpwstr>Стоимость натурального топлива</vt:lpwstr>
  </property>
  <property fmtid="{D5CDD505-2E9C-101B-9397-08002B2CF9AE}" pid="675" name="T2.2?L22.1">
    <vt:lpwstr>Стоимость натурального топлива на производство э/э</vt:lpwstr>
  </property>
  <property fmtid="{D5CDD505-2E9C-101B-9397-08002B2CF9AE}" pid="676" name="T2.2?L22.x">
    <vt:lpwstr>Стоимость натурального топлива - по видам топлива</vt:lpwstr>
  </property>
  <property fmtid="{D5CDD505-2E9C-101B-9397-08002B2CF9AE}" pid="677" name="T2.2?L23">
    <vt:lpwstr>Тариф ж/д перевозки</vt:lpwstr>
  </property>
  <property fmtid="{D5CDD505-2E9C-101B-9397-08002B2CF9AE}" pid="678" name="T2.2?L23.x">
    <vt:lpwstr>Тариф ж/д перевозки - по видам топлива</vt:lpwstr>
  </property>
  <property fmtid="{D5CDD505-2E9C-101B-9397-08002B2CF9AE}" pid="679" name="T2.2?L24">
    <vt:lpwstr>Стоимость ж/д перевозки / тариф ГРО, ПССУ</vt:lpwstr>
  </property>
  <property fmtid="{D5CDD505-2E9C-101B-9397-08002B2CF9AE}" pid="680" name="T2.2?L24.1">
    <vt:lpwstr>Стоимость ж/д перевозки / тариф ГРО, ПССУ на производство э/э</vt:lpwstr>
  </property>
  <property fmtid="{D5CDD505-2E9C-101B-9397-08002B2CF9AE}" pid="681" name="T2.2?L24.x">
    <vt:lpwstr>Стоимость ж/д перевозки / тариф ГРО, ПССУ - по видам топлива</vt:lpwstr>
  </property>
  <property fmtid="{D5CDD505-2E9C-101B-9397-08002B2CF9AE}" pid="682" name="T2.2?L25">
    <vt:lpwstr>Стоимость натурального топлива с учетом перевозки</vt:lpwstr>
  </property>
  <property fmtid="{D5CDD505-2E9C-101B-9397-08002B2CF9AE}" pid="683" name="T2.2?L25.1">
    <vt:lpwstr>Стоимость натурального топлива с учетом перевозки на производство э/э</vt:lpwstr>
  </property>
  <property fmtid="{D5CDD505-2E9C-101B-9397-08002B2CF9AE}" pid="684" name="T2.2?L25.x">
    <vt:lpwstr>Стоимость натурального топлива с учетом перевозки - по видам топлива</vt:lpwstr>
  </property>
  <property fmtid="{D5CDD505-2E9C-101B-9397-08002B2CF9AE}" pid="685" name="T2.2?L26">
    <vt:lpwstr>Цена условного топлива с учетом перевозки</vt:lpwstr>
  </property>
  <property fmtid="{D5CDD505-2E9C-101B-9397-08002B2CF9AE}" pid="686" name="T2.2?L26.1">
    <vt:lpwstr>Цена условного топлива с учетом перевозки на производство э/э</vt:lpwstr>
  </property>
  <property fmtid="{D5CDD505-2E9C-101B-9397-08002B2CF9AE}" pid="687" name="T2.2?L26.x">
    <vt:lpwstr>Цена условного топлива с учетом перевозки - по видам топлива</vt:lpwstr>
  </property>
  <property fmtid="{D5CDD505-2E9C-101B-9397-08002B2CF9AE}" pid="688" name="T2.2?L27">
    <vt:lpwstr>Цена натурального топлива с учетом перевозки</vt:lpwstr>
  </property>
  <property fmtid="{D5CDD505-2E9C-101B-9397-08002B2CF9AE}" pid="689" name="T2.2?L27.x">
    <vt:lpwstr>Цена натурального топлива с учетом перевозки - по видам топлива</vt:lpwstr>
  </property>
  <property fmtid="{D5CDD505-2E9C-101B-9397-08002B2CF9AE}" pid="690" name="T2.2?L28">
    <vt:lpwstr>Топливная составляющая тарифа</vt:lpwstr>
  </property>
  <property fmtid="{D5CDD505-2E9C-101B-9397-08002B2CF9AE}" pid="691" name="T2.2?L3">
    <vt:lpwstr>Отпуск электроэнергии с шин</vt:lpwstr>
  </property>
  <property fmtid="{D5CDD505-2E9C-101B-9397-08002B2CF9AE}" pid="692" name="T2.2?L4">
    <vt:lpwstr>Расход электроэнергии на потери в трансформаторах</vt:lpwstr>
  </property>
  <property fmtid="{D5CDD505-2E9C-101B-9397-08002B2CF9AE}" pid="693" name="T2.2?L4.1">
    <vt:lpwstr>Расход электроэнергии на потери в трансформаторах, в % к отпуску с шин</vt:lpwstr>
  </property>
  <property fmtid="{D5CDD505-2E9C-101B-9397-08002B2CF9AE}" pid="694" name="T2.2?L5">
    <vt:lpwstr>Отпуск электроэнергии в сеть РАО "ЕЭС России"</vt:lpwstr>
  </property>
  <property fmtid="{D5CDD505-2E9C-101B-9397-08002B2CF9AE}" pid="695" name="T2.2?L6">
    <vt:lpwstr>Выработка теплоэнергии</vt:lpwstr>
  </property>
  <property fmtid="{D5CDD505-2E9C-101B-9397-08002B2CF9AE}" pid="696" name="T2.2?L7">
    <vt:lpwstr>Отпуск теплоэнергии на собственные нужды</vt:lpwstr>
  </property>
  <property fmtid="{D5CDD505-2E9C-101B-9397-08002B2CF9AE}" pid="697" name="T2.2?L7.1">
    <vt:lpwstr>Отпуск теплоэнергии на собственные нужды, в % к отпуску с коллекторов</vt:lpwstr>
  </property>
  <property fmtid="{D5CDD505-2E9C-101B-9397-08002B2CF9AE}" pid="698" name="T2.2?L8">
    <vt:lpwstr>Отпуск теплоэнергии с коллекторов</vt:lpwstr>
  </property>
  <property fmtid="{D5CDD505-2E9C-101B-9397-08002B2CF9AE}" pid="699" name="T2.2?L9">
    <vt:lpwstr>Отпуск э/э с шин ТЭС</vt:lpwstr>
  </property>
  <property fmtid="{D5CDD505-2E9C-101B-9397-08002B2CF9AE}" pid="700" name="T13?item_ext?РОСТ">
    <vt:lpwstr>темп роста к предшествующему периоду</vt:lpwstr>
  </property>
  <property fmtid="{D5CDD505-2E9C-101B-9397-08002B2CF9AE}" pid="701" name="T9?L2">
    <vt:lpwstr>Установленная мощность на 1 января года, предшествующего расчетному периоду</vt:lpwstr>
  </property>
  <property fmtid="{D5CDD505-2E9C-101B-9397-08002B2CF9AE}" pid="702" name="T9?L6">
    <vt:lpwstr>Услуги, оказываемые организациями, осуществляющими регулируемую деятельность - всего</vt:lpwstr>
  </property>
  <property fmtid="{D5CDD505-2E9C-101B-9397-08002B2CF9AE}" pid="703" name="T9?L3.3">
    <vt:lpwstr>Услуги ЦФР - сумма</vt:lpwstr>
  </property>
  <property fmtid="{D5CDD505-2E9C-101B-9397-08002B2CF9AE}" pid="704" name="T9?L5.1">
    <vt:lpwstr>Услуги НП АТС - тариф</vt:lpwstr>
  </property>
  <property fmtid="{D5CDD505-2E9C-101B-9397-08002B2CF9AE}" pid="705" name="T9?L5.2">
    <vt:lpwstr>Услуги НП АТС - сумма</vt:lpwstr>
  </property>
  <property fmtid="{D5CDD505-2E9C-101B-9397-08002B2CF9AE}" pid="706" name="T0.1?item_ext?РОСТ">
    <vt:lpwstr>темп роста к предыдущему периоду</vt:lpwstr>
  </property>
  <property fmtid="{D5CDD505-2E9C-101B-9397-08002B2CF9AE}" pid="707" name="T0.1?Data">
    <vt:lpwstr>Полезный отпуск электроэнергии</vt:lpwstr>
  </property>
  <property fmtid="{D5CDD505-2E9C-101B-9397-08002B2CF9AE}" pid="708" name="T21?item_ext?R?МЕД">
    <vt:lpwstr>по договорам</vt:lpwstr>
  </property>
  <property fmtid="{D5CDD505-2E9C-101B-9397-08002B2CF9AE}" pid="709" name="T2?L6.1">
    <vt:lpwstr>Отпуск теплоэнергии на собственные нужды</vt:lpwstr>
  </property>
  <property fmtid="{D5CDD505-2E9C-101B-9397-08002B2CF9AE}" pid="710" name="T9?L7">
    <vt:lpwstr>Услуги, оказываемые организациями, осуществляющими регулируемую деятельность - всего</vt:lpwstr>
  </property>
  <property fmtid="{D5CDD505-2E9C-101B-9397-08002B2CF9AE}" pid="711" name="T9?L6.1">
    <vt:lpwstr>Услуги СО-ЦДУ ЕЭС - тариф</vt:lpwstr>
  </property>
  <property fmtid="{D5CDD505-2E9C-101B-9397-08002B2CF9AE}" pid="712" name="T9?L6.2">
    <vt:lpwstr>Услуги СО-ЦДУ ЕЭС - сумма</vt:lpwstr>
  </property>
  <property fmtid="{D5CDD505-2E9C-101B-9397-08002B2CF9AE}" pid="713" name="T9?L4.3">
    <vt:lpwstr>Услуги ЦФР - сумма</vt:lpwstr>
  </property>
  <property fmtid="{D5CDD505-2E9C-101B-9397-08002B2CF9AE}" pid="714" name="T9?L4.1.1">
    <vt:lpwstr>Услуги ЦФР - тариф (%)</vt:lpwstr>
  </property>
  <property fmtid="{D5CDD505-2E9C-101B-9397-08002B2CF9AE}" pid="715" name="T9?L4.1.2">
    <vt:lpwstr>Услуги ЦФР - тариф (сумма)</vt:lpwstr>
  </property>
  <property fmtid="{D5CDD505-2E9C-101B-9397-08002B2CF9AE}" pid="716" name="T9?L4.2.1">
    <vt:lpwstr>Услуги ЦФР - ежемесячное вознаграждение</vt:lpwstr>
  </property>
  <property fmtid="{D5CDD505-2E9C-101B-9397-08002B2CF9AE}" pid="717" name="T9?L4.2.2">
    <vt:lpwstr>Услуги ЦФР - всего за год</vt:lpwstr>
  </property>
  <property fmtid="{D5CDD505-2E9C-101B-9397-08002B2CF9AE}" pid="718" name="T9?L3">
    <vt:lpwstr>НВВ от реализации электроэнергии</vt:lpwstr>
  </property>
  <property fmtid="{D5CDD505-2E9C-101B-9397-08002B2CF9AE}" pid="719" name="T21?item_ext?МЕД">
    <vt:lpwstr>по договорам</vt:lpwstr>
  </property>
  <property fmtid="{D5CDD505-2E9C-101B-9397-08002B2CF9AE}" pid="720" name="T2?L1.1.1">
    <vt:lpwstr>Утвержденный тариф</vt:lpwstr>
  </property>
  <property fmtid="{D5CDD505-2E9C-101B-9397-08002B2CF9AE}" pid="721" name="T2?L1.1.1.1">
    <vt:lpwstr>Утвержденный тариф для населения</vt:lpwstr>
  </property>
  <property fmtid="{D5CDD505-2E9C-101B-9397-08002B2CF9AE}" pid="722" name="T2?L1.1.2">
    <vt:lpwstr>Полезный отпуск продукции (услуг)</vt:lpwstr>
  </property>
  <property fmtid="{D5CDD505-2E9C-101B-9397-08002B2CF9AE}" pid="723" name="T2?L1.1.2.1">
    <vt:lpwstr>Полезный отпуск продукции (услуг) населению</vt:lpwstr>
  </property>
  <property fmtid="{D5CDD505-2E9C-101B-9397-08002B2CF9AE}" pid="724" name="T2?L1.1.3">
    <vt:lpwstr>Расходы</vt:lpwstr>
  </property>
  <property fmtid="{D5CDD505-2E9C-101B-9397-08002B2CF9AE}" pid="725" name="T2?L1.1.3.1">
    <vt:lpwstr>Расходы: реагенты</vt:lpwstr>
  </property>
  <property fmtid="{D5CDD505-2E9C-101B-9397-08002B2CF9AE}" pid="726" name="T2?L1.1.3.2">
    <vt:lpwstr>Расходы: электроэнергия</vt:lpwstr>
  </property>
  <property fmtid="{D5CDD505-2E9C-101B-9397-08002B2CF9AE}" pid="727" name="T2?L1.1.3.3">
    <vt:lpwstr>Расходы: амортизация</vt:lpwstr>
  </property>
  <property fmtid="{D5CDD505-2E9C-101B-9397-08002B2CF9AE}" pid="728" name="T2?L1.1.3.4">
    <vt:lpwstr>Расходы: ремонт и техническое обслуживание</vt:lpwstr>
  </property>
  <property fmtid="{D5CDD505-2E9C-101B-9397-08002B2CF9AE}" pid="729" name="T2?L1.1.3.5">
    <vt:lpwstr>Расходы: ФОТ</vt:lpwstr>
  </property>
  <property fmtid="{D5CDD505-2E9C-101B-9397-08002B2CF9AE}" pid="730" name="T2?L1.1.3.6">
    <vt:lpwstr>Расходы: отчисления на соц. нужды</vt:lpwstr>
  </property>
  <property fmtid="{D5CDD505-2E9C-101B-9397-08002B2CF9AE}" pid="731" name="T2?L1.1.3.7">
    <vt:lpwstr>Расходы: покупная вода</vt:lpwstr>
  </property>
  <property fmtid="{D5CDD505-2E9C-101B-9397-08002B2CF9AE}" pid="732" name="T2?L1.1.3.8">
    <vt:lpwstr>Расходы: прочие</vt:lpwstr>
  </property>
  <property fmtid="{D5CDD505-2E9C-101B-9397-08002B2CF9AE}" pid="733" name="T2?L1.1.3.9">
    <vt:lpwstr>Расходы: прибыль</vt:lpwstr>
  </property>
  <property fmtid="{D5CDD505-2E9C-101B-9397-08002B2CF9AE}" pid="734" name="T2?L1.1.3.10">
    <vt:lpwstr>Расходы: инвестиции</vt:lpwstr>
  </property>
  <property fmtid="{D5CDD505-2E9C-101B-9397-08002B2CF9AE}" pid="735" name="T3?L1.1.1">
    <vt:lpwstr>Утвержденный тариф</vt:lpwstr>
  </property>
  <property fmtid="{D5CDD505-2E9C-101B-9397-08002B2CF9AE}" pid="736" name="T3?L1.1.1.1">
    <vt:lpwstr>Утвержденный тариф для населения</vt:lpwstr>
  </property>
  <property fmtid="{D5CDD505-2E9C-101B-9397-08002B2CF9AE}" pid="737" name="T3?L1.1.2">
    <vt:lpwstr>Полезный отпуск продукции (услуг)</vt:lpwstr>
  </property>
  <property fmtid="{D5CDD505-2E9C-101B-9397-08002B2CF9AE}" pid="738" name="T3?L1.1.2.1">
    <vt:lpwstr>Полезный отпуск продукции (услуг) населению</vt:lpwstr>
  </property>
  <property fmtid="{D5CDD505-2E9C-101B-9397-08002B2CF9AE}" pid="739" name="T3?L1.1.3">
    <vt:lpwstr>Расходы</vt:lpwstr>
  </property>
  <property fmtid="{D5CDD505-2E9C-101B-9397-08002B2CF9AE}" pid="740" name="T3?L1.1.3.1">
    <vt:lpwstr>Расходы: реагенты </vt:lpwstr>
  </property>
  <property fmtid="{D5CDD505-2E9C-101B-9397-08002B2CF9AE}" pid="741" name="T3?L1.1.3.2">
    <vt:lpwstr>Расходы: электроэнергия</vt:lpwstr>
  </property>
  <property fmtid="{D5CDD505-2E9C-101B-9397-08002B2CF9AE}" pid="742" name="T3?L1.1.3.3">
    <vt:lpwstr>Расходы: амортизация</vt:lpwstr>
  </property>
  <property fmtid="{D5CDD505-2E9C-101B-9397-08002B2CF9AE}" pid="743" name="T3?L1.1.3.4">
    <vt:lpwstr>Расходы: ремонт и техническое обслуживание</vt:lpwstr>
  </property>
  <property fmtid="{D5CDD505-2E9C-101B-9397-08002B2CF9AE}" pid="744" name="T3?L1.1.3.5">
    <vt:lpwstr>Расходы: ФОТ</vt:lpwstr>
  </property>
  <property fmtid="{D5CDD505-2E9C-101B-9397-08002B2CF9AE}" pid="745" name="T3?L1.1.3.6">
    <vt:lpwstr>Расходы: отчисления на соц. нужды</vt:lpwstr>
  </property>
  <property fmtid="{D5CDD505-2E9C-101B-9397-08002B2CF9AE}" pid="746" name="T3?L1.1.3.7">
    <vt:lpwstr>Расходы: прочие</vt:lpwstr>
  </property>
  <property fmtid="{D5CDD505-2E9C-101B-9397-08002B2CF9AE}" pid="747" name="T3?L1.1.3.8">
    <vt:lpwstr>Расходы: прибыль</vt:lpwstr>
  </property>
  <property fmtid="{D5CDD505-2E9C-101B-9397-08002B2CF9AE}" pid="748" name="T3?L1.1.3.9">
    <vt:lpwstr>Расходы: инвестиции</vt:lpwstr>
  </property>
  <property fmtid="{D5CDD505-2E9C-101B-9397-08002B2CF9AE}" pid="749" name="T4?L1.1.1">
    <vt:lpwstr>Утвержденный тариф</vt:lpwstr>
  </property>
  <property fmtid="{D5CDD505-2E9C-101B-9397-08002B2CF9AE}" pid="750" name="T4?L1.1.1.1">
    <vt:lpwstr>Утвержденный тариф для населения</vt:lpwstr>
  </property>
  <property fmtid="{D5CDD505-2E9C-101B-9397-08002B2CF9AE}" pid="751" name="T4?L1.1.2">
    <vt:lpwstr>Полезный отпуск продукции (услуг)</vt:lpwstr>
  </property>
  <property fmtid="{D5CDD505-2E9C-101B-9397-08002B2CF9AE}" pid="752" name="T4?L1.1.2.1">
    <vt:lpwstr>Полезный отпуск продукции (услуг) населению</vt:lpwstr>
  </property>
  <property fmtid="{D5CDD505-2E9C-101B-9397-08002B2CF9AE}" pid="753" name="T4?L1.1.3">
    <vt:lpwstr>Расходы</vt:lpwstr>
  </property>
  <property fmtid="{D5CDD505-2E9C-101B-9397-08002B2CF9AE}" pid="754" name="T4?L1.1.3.1">
    <vt:lpwstr>Расходы: ремонтный фонд</vt:lpwstr>
  </property>
  <property fmtid="{D5CDD505-2E9C-101B-9397-08002B2CF9AE}" pid="755" name="T4?L1.1.3.2">
    <vt:lpwstr>Расходы: амортизация</vt:lpwstr>
  </property>
  <property fmtid="{D5CDD505-2E9C-101B-9397-08002B2CF9AE}" pid="756" name="T4?L1.1.3.3">
    <vt:lpwstr>Расходы: горючее</vt:lpwstr>
  </property>
  <property fmtid="{D5CDD505-2E9C-101B-9397-08002B2CF9AE}" pid="757" name="T4?L1.1.3.4">
    <vt:lpwstr>Расходы: ФОТ</vt:lpwstr>
  </property>
  <property fmtid="{D5CDD505-2E9C-101B-9397-08002B2CF9AE}" pid="758" name="T4?L1.1.3.5">
    <vt:lpwstr>Расходы: отчисления на соц. нужды</vt:lpwstr>
  </property>
  <property fmtid="{D5CDD505-2E9C-101B-9397-08002B2CF9AE}" pid="759" name="T4?L1.1.3.6">
    <vt:lpwstr>Расходы: прочие</vt:lpwstr>
  </property>
  <property fmtid="{D5CDD505-2E9C-101B-9397-08002B2CF9AE}" pid="760" name="T4?L1.1.3.7">
    <vt:lpwstr>Расходы: прибыль</vt:lpwstr>
  </property>
  <property fmtid="{D5CDD505-2E9C-101B-9397-08002B2CF9AE}" pid="761" name="T4?L1.1.3.8">
    <vt:lpwstr>Расходы: инвестиции</vt:lpwstr>
  </property>
  <property fmtid="{D5CDD505-2E9C-101B-9397-08002B2CF9AE}" pid="762" name="T1?L1.1.1">
    <vt:lpwstr>Средневзвешенный тариф</vt:lpwstr>
  </property>
  <property fmtid="{D5CDD505-2E9C-101B-9397-08002B2CF9AE}" pid="763" name="T1?L1.1.1.1">
    <vt:lpwstr>Средневзвешенный тариф для населения</vt:lpwstr>
  </property>
  <property fmtid="{D5CDD505-2E9C-101B-9397-08002B2CF9AE}" pid="764" name="T1?L1.1.2">
    <vt:lpwstr>Товарная продукция </vt:lpwstr>
  </property>
  <property fmtid="{D5CDD505-2E9C-101B-9397-08002B2CF9AE}" pid="765" name="T1?L1.1.2.1">
    <vt:lpwstr>Товарная продукция топливо</vt:lpwstr>
  </property>
  <property fmtid="{D5CDD505-2E9C-101B-9397-08002B2CF9AE}" pid="766" name="T1?L1.1.2.1.1">
    <vt:lpwstr>Товарная продукция топливо: Вид</vt:lpwstr>
  </property>
  <property fmtid="{D5CDD505-2E9C-101B-9397-08002B2CF9AE}" pid="767" name="T1?L1.1.2.1.2">
    <vt:lpwstr>Товарная продукция топливо: Цена</vt:lpwstr>
  </property>
  <property fmtid="{D5CDD505-2E9C-101B-9397-08002B2CF9AE}" pid="768" name="T1?L1.1.2.1.3">
    <vt:lpwstr>Товарная продукция топливо: Объем </vt:lpwstr>
  </property>
  <property fmtid="{D5CDD505-2E9C-101B-9397-08002B2CF9AE}" pid="769" name="T1?L1.1.2.2">
    <vt:lpwstr>Товарная продукция амортизация</vt:lpwstr>
  </property>
  <property fmtid="{D5CDD505-2E9C-101B-9397-08002B2CF9AE}" pid="770" name="T1?L1.1.2.3">
    <vt:lpwstr>Товарная продукция  ФОТ и отчисления на социальные нужды</vt:lpwstr>
  </property>
  <property fmtid="{D5CDD505-2E9C-101B-9397-08002B2CF9AE}" pid="771" name="T1?L1.1.2.4">
    <vt:lpwstr>Товарная продукция прочие затраты</vt:lpwstr>
  </property>
  <property fmtid="{D5CDD505-2E9C-101B-9397-08002B2CF9AE}" pid="772" name="T1?L1.1.2.4.1">
    <vt:lpwstr>Товарная продукция прочие затраты: допдоходы</vt:lpwstr>
  </property>
  <property fmtid="{D5CDD505-2E9C-101B-9397-08002B2CF9AE}" pid="773" name="T1?L1.1.2.4.2">
    <vt:lpwstr>Товарная продукция прочие затраты: выпадающие доходы</vt:lpwstr>
  </property>
  <property fmtid="{D5CDD505-2E9C-101B-9397-08002B2CF9AE}" pid="774" name="T1?L1.1.2.5">
    <vt:lpwstr>Товарная продукция: Прибыль</vt:lpwstr>
  </property>
  <property fmtid="{D5CDD505-2E9C-101B-9397-08002B2CF9AE}" pid="775" name="T1?L1.1.2.6">
    <vt:lpwstr>Товарная продукция: Инвестиции</vt:lpwstr>
  </property>
  <property fmtid="{D5CDD505-2E9C-101B-9397-08002B2CF9AE}" pid="776" name="T1?L1.1.2.7">
    <vt:lpwstr>Товарная продукция: Полезный отпуск т/э</vt:lpwstr>
  </property>
  <property fmtid="{D5CDD505-2E9C-101B-9397-08002B2CF9AE}" pid="777" name="T1?L1.1.2.7.1">
    <vt:lpwstr>Товарная продукция: Полезный отпуск т/э для населения</vt:lpwstr>
  </property>
  <property fmtid="{D5CDD505-2E9C-101B-9397-08002B2CF9AE}" pid="778" name="PROP1">
    <vt:lpwstr>1</vt:lpwstr>
  </property>
  <property fmtid="{D5CDD505-2E9C-101B-9397-08002B2CF9AE}" pid="779" name="T5?L5">
    <vt:lpwstr>Изменение суммы платы населения вследствие приведения решений органов исполнительной власти субъектов Российской Федерации и органов местного самоуправления</vt:lpwstr>
  </property>
  <property fmtid="{D5CDD505-2E9C-101B-9397-08002B2CF9AE}" pid="780" name="T5?L7">
    <vt:lpwstr>Компенсация за счет средств бюджета Муниципального образования</vt:lpwstr>
  </property>
  <property fmtid="{D5CDD505-2E9C-101B-9397-08002B2CF9AE}" pid="781" name="T5?L8">
    <vt:lpwstr>Компенсация за счет средств бюджета субъекта Российской Федерации</vt:lpwstr>
  </property>
  <property fmtid="{D5CDD505-2E9C-101B-9397-08002B2CF9AE}" pid="782" name="T5?L9">
    <vt:lpwstr>Некомпенсированная часть</vt:lpwstr>
  </property>
  <property fmtid="{D5CDD505-2E9C-101B-9397-08002B2CF9AE}" pid="783" name="T1?M1">
    <vt:lpwstr>Номер решения (для населения)</vt:lpwstr>
  </property>
  <property fmtid="{D5CDD505-2E9C-101B-9397-08002B2CF9AE}" pid="784" name="T1?M2">
    <vt:lpwstr>Номер решения (для населения)</vt:lpwstr>
  </property>
  <property fmtid="{D5CDD505-2E9C-101B-9397-08002B2CF9AE}" pid="785" name="PROP2">
    <vt:lpwstr>5</vt:lpwstr>
  </property>
  <property fmtid="{D5CDD505-2E9C-101B-9397-08002B2CF9AE}" pid="786" name="CurrentVersion">
    <vt:lpwstr>4.0</vt:lpwstr>
  </property>
  <property fmtid="{D5CDD505-2E9C-101B-9397-08002B2CF9AE}" pid="787" name="XMLTempFilePath">
    <vt:lpwstr/>
  </property>
</Properties>
</file>